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raham\Documents\Running\Denmead Striders\Summer Handicap\2025 Handicap\"/>
    </mc:Choice>
  </mc:AlternateContent>
  <bookViews>
    <workbookView xWindow="0" yWindow="0" windowWidth="21030" windowHeight="16350" activeTab="4"/>
  </bookViews>
  <sheets>
    <sheet name="Race #1" sheetId="3" r:id="rId1"/>
    <sheet name="Race #2" sheetId="4" r:id="rId2"/>
    <sheet name="Race #3" sheetId="6" r:id="rId3"/>
    <sheet name="Race #4" sheetId="7" r:id="rId4"/>
    <sheet name="Race #5" sheetId="5" r:id="rId5"/>
  </sheets>
  <definedNames>
    <definedName name="HandicapLookupTable" localSheetId="2">#REF!,#REF!</definedName>
    <definedName name="HandicapLookupTable">#REF!,#REF!</definedName>
  </definedNames>
  <calcPr calcId="152511"/>
</workbook>
</file>

<file path=xl/calcChain.xml><?xml version="1.0" encoding="utf-8"?>
<calcChain xmlns="http://schemas.openxmlformats.org/spreadsheetml/2006/main">
  <c r="D55" i="7" l="1"/>
  <c r="J55" i="7" s="1"/>
  <c r="D54" i="7"/>
  <c r="J54" i="7" s="1"/>
  <c r="J53" i="7"/>
  <c r="E53" i="7"/>
  <c r="D53" i="7"/>
  <c r="D52" i="7"/>
  <c r="J52" i="7" s="1"/>
  <c r="D51" i="7"/>
  <c r="J51" i="7" s="1"/>
  <c r="J50" i="7"/>
  <c r="E50" i="7"/>
  <c r="D50" i="7"/>
  <c r="J49" i="7"/>
  <c r="E49" i="7"/>
  <c r="D49" i="7"/>
  <c r="D48" i="7"/>
  <c r="E48" i="7" s="1"/>
  <c r="D47" i="7"/>
  <c r="J47" i="7" s="1"/>
  <c r="D46" i="7"/>
  <c r="J46" i="7" s="1"/>
  <c r="J45" i="7"/>
  <c r="E45" i="7"/>
  <c r="D45" i="7"/>
  <c r="D44" i="7"/>
  <c r="J44" i="7" s="1"/>
  <c r="D43" i="7"/>
  <c r="J43" i="7" s="1"/>
  <c r="J42" i="7"/>
  <c r="D42" i="7"/>
  <c r="E42" i="7" s="1"/>
  <c r="E41" i="7"/>
  <c r="D41" i="7"/>
  <c r="J41" i="7" s="1"/>
  <c r="D40" i="7"/>
  <c r="E40" i="7" s="1"/>
  <c r="D39" i="7"/>
  <c r="J39" i="7" s="1"/>
  <c r="D38" i="7"/>
  <c r="J38" i="7" s="1"/>
  <c r="J37" i="7"/>
  <c r="E37" i="7"/>
  <c r="D37" i="7"/>
  <c r="D36" i="7"/>
  <c r="J36" i="7" s="1"/>
  <c r="D35" i="7"/>
  <c r="J35" i="7" s="1"/>
  <c r="J34" i="7"/>
  <c r="D34" i="7"/>
  <c r="E34" i="7" s="1"/>
  <c r="E33" i="7"/>
  <c r="D33" i="7"/>
  <c r="J33" i="7" s="1"/>
  <c r="D32" i="7"/>
  <c r="E32" i="7" s="1"/>
  <c r="D31" i="7"/>
  <c r="J31" i="7" s="1"/>
  <c r="D30" i="7"/>
  <c r="J30" i="7" s="1"/>
  <c r="J29" i="7"/>
  <c r="E29" i="7"/>
  <c r="D29" i="7"/>
  <c r="D28" i="7"/>
  <c r="J28" i="7" s="1"/>
  <c r="D27" i="7"/>
  <c r="J27" i="7" s="1"/>
  <c r="J26" i="7"/>
  <c r="D26" i="7"/>
  <c r="E26" i="7" s="1"/>
  <c r="E25" i="7"/>
  <c r="D25" i="7"/>
  <c r="J25" i="7" s="1"/>
  <c r="D24" i="7"/>
  <c r="J24" i="7" s="1"/>
  <c r="D23" i="7"/>
  <c r="J23" i="7" s="1"/>
  <c r="D22" i="7"/>
  <c r="J22" i="7" s="1"/>
  <c r="J21" i="7"/>
  <c r="E21" i="7"/>
  <c r="D21" i="7"/>
  <c r="D20" i="7"/>
  <c r="J20" i="7" s="1"/>
  <c r="D19" i="7"/>
  <c r="E19" i="7" s="1"/>
  <c r="J18" i="7"/>
  <c r="D18" i="7"/>
  <c r="E18" i="7" s="1"/>
  <c r="E17" i="7"/>
  <c r="D17" i="7"/>
  <c r="J17" i="7" s="1"/>
  <c r="D16" i="7"/>
  <c r="E16" i="7" s="1"/>
  <c r="D15" i="7"/>
  <c r="J15" i="7" s="1"/>
  <c r="D14" i="7"/>
  <c r="J14" i="7" s="1"/>
  <c r="J13" i="7"/>
  <c r="E13" i="7"/>
  <c r="D13" i="7"/>
  <c r="D12" i="7"/>
  <c r="J12" i="7" s="1"/>
  <c r="D11" i="7"/>
  <c r="E11" i="7" s="1"/>
  <c r="J10" i="7"/>
  <c r="D10" i="7"/>
  <c r="E10" i="7" s="1"/>
  <c r="E9" i="7"/>
  <c r="D9" i="7"/>
  <c r="J9" i="7" s="1"/>
  <c r="D8" i="7"/>
  <c r="J8" i="7" s="1"/>
  <c r="D7" i="7"/>
  <c r="J7" i="7" s="1"/>
  <c r="D6" i="7"/>
  <c r="J6" i="7" s="1"/>
  <c r="J5" i="7"/>
  <c r="E5" i="7"/>
  <c r="E8" i="7" l="1"/>
  <c r="E24" i="7"/>
  <c r="J16" i="7"/>
  <c r="E27" i="7"/>
  <c r="J32" i="7"/>
  <c r="E35" i="7"/>
  <c r="J40" i="7"/>
  <c r="E43" i="7"/>
  <c r="J48" i="7"/>
  <c r="E51" i="7"/>
  <c r="E6" i="7"/>
  <c r="J11" i="7"/>
  <c r="E14" i="7"/>
  <c r="J19" i="7"/>
  <c r="E22" i="7"/>
  <c r="E30" i="7"/>
  <c r="E38" i="7"/>
  <c r="E46" i="7"/>
  <c r="E54" i="7"/>
  <c r="E12" i="7"/>
  <c r="E20" i="7"/>
  <c r="E28" i="7"/>
  <c r="E36" i="7"/>
  <c r="E44" i="7"/>
  <c r="E52" i="7"/>
  <c r="E7" i="7"/>
  <c r="E15" i="7"/>
  <c r="E23" i="7"/>
  <c r="E31" i="7"/>
  <c r="E39" i="7"/>
  <c r="E47" i="7"/>
  <c r="E55" i="7"/>
  <c r="J54" i="5"/>
  <c r="E54" i="5"/>
  <c r="D54" i="5"/>
  <c r="E53" i="5"/>
  <c r="D53" i="5"/>
  <c r="D52" i="5"/>
  <c r="J52" i="5" s="1"/>
  <c r="J51" i="5"/>
  <c r="E51" i="5"/>
  <c r="D51" i="5"/>
  <c r="J50" i="5"/>
  <c r="D50" i="5"/>
  <c r="E50" i="5" s="1"/>
  <c r="J49" i="5"/>
  <c r="E49" i="5"/>
  <c r="D49" i="5"/>
  <c r="D48" i="5"/>
  <c r="J48" i="5" s="1"/>
  <c r="D47" i="5"/>
  <c r="J47" i="5" s="1"/>
  <c r="J46" i="5"/>
  <c r="D46" i="5"/>
  <c r="E46" i="5" s="1"/>
  <c r="E45" i="5"/>
  <c r="D45" i="5"/>
  <c r="J45" i="5" s="1"/>
  <c r="D44" i="5"/>
  <c r="E44" i="5" s="1"/>
  <c r="J43" i="5"/>
  <c r="E43" i="5"/>
  <c r="D43" i="5"/>
  <c r="J42" i="5"/>
  <c r="E42" i="5"/>
  <c r="D42" i="5"/>
  <c r="J41" i="5"/>
  <c r="E41" i="5"/>
  <c r="D41" i="5"/>
  <c r="D40" i="5"/>
  <c r="J40" i="5" s="1"/>
  <c r="D39" i="5"/>
  <c r="J39" i="5" s="1"/>
  <c r="D38" i="5"/>
  <c r="J38" i="5" s="1"/>
  <c r="J37" i="5"/>
  <c r="E37" i="5"/>
  <c r="D37" i="5"/>
  <c r="J36" i="5"/>
  <c r="E36" i="5"/>
  <c r="D36" i="5"/>
  <c r="J35" i="5"/>
  <c r="E35" i="5"/>
  <c r="D35" i="5"/>
  <c r="D34" i="5"/>
  <c r="J34" i="5" s="1"/>
  <c r="D33" i="5"/>
  <c r="J33" i="5" s="1"/>
  <c r="J32" i="5"/>
  <c r="D32" i="5"/>
  <c r="E32" i="5" s="1"/>
  <c r="E31" i="5"/>
  <c r="D31" i="5"/>
  <c r="J31" i="5" s="1"/>
  <c r="D30" i="5"/>
  <c r="E30" i="5" s="1"/>
  <c r="J29" i="5"/>
  <c r="E29" i="5"/>
  <c r="D29" i="5"/>
  <c r="J28" i="5"/>
  <c r="E28" i="5"/>
  <c r="D28" i="5"/>
  <c r="J27" i="5"/>
  <c r="E27" i="5"/>
  <c r="D27" i="5"/>
  <c r="D26" i="5"/>
  <c r="J26" i="5" s="1"/>
  <c r="D25" i="5"/>
  <c r="J25" i="5" s="1"/>
  <c r="J24" i="5"/>
  <c r="D24" i="5"/>
  <c r="E24" i="5" s="1"/>
  <c r="E23" i="5"/>
  <c r="D23" i="5"/>
  <c r="J23" i="5" s="1"/>
  <c r="D22" i="5"/>
  <c r="E22" i="5" s="1"/>
  <c r="J21" i="5"/>
  <c r="E21" i="5"/>
  <c r="D21" i="5"/>
  <c r="J20" i="5"/>
  <c r="E20" i="5"/>
  <c r="D20" i="5"/>
  <c r="J19" i="5"/>
  <c r="E19" i="5"/>
  <c r="D19" i="5"/>
  <c r="D18" i="5"/>
  <c r="J18" i="5" s="1"/>
  <c r="D17" i="5"/>
  <c r="J17" i="5" s="1"/>
  <c r="J16" i="5"/>
  <c r="D16" i="5"/>
  <c r="E16" i="5" s="1"/>
  <c r="E15" i="5"/>
  <c r="D15" i="5"/>
  <c r="J15" i="5" s="1"/>
  <c r="D14" i="5"/>
  <c r="J14" i="5" s="1"/>
  <c r="J13" i="5"/>
  <c r="E13" i="5"/>
  <c r="D13" i="5"/>
  <c r="J12" i="5"/>
  <c r="E12" i="5"/>
  <c r="D12" i="5"/>
  <c r="J11" i="5"/>
  <c r="E11" i="5"/>
  <c r="D11" i="5"/>
  <c r="D10" i="5"/>
  <c r="J10" i="5" s="1"/>
  <c r="D9" i="5"/>
  <c r="J9" i="5" s="1"/>
  <c r="J8" i="5"/>
  <c r="D8" i="5"/>
  <c r="E8" i="5" s="1"/>
  <c r="E7" i="5"/>
  <c r="D7" i="5"/>
  <c r="J7" i="5" s="1"/>
  <c r="D6" i="5"/>
  <c r="E6" i="5" s="1"/>
  <c r="J5" i="5"/>
  <c r="E5" i="5"/>
  <c r="D5" i="5"/>
  <c r="E14" i="5" l="1"/>
  <c r="E38" i="5"/>
  <c r="E52" i="5"/>
  <c r="J6" i="5"/>
  <c r="E9" i="5"/>
  <c r="E17" i="5"/>
  <c r="J22" i="5"/>
  <c r="E25" i="5"/>
  <c r="J30" i="5"/>
  <c r="E33" i="5"/>
  <c r="J44" i="5"/>
  <c r="E47" i="5"/>
  <c r="E10" i="5"/>
  <c r="E18" i="5"/>
  <c r="E26" i="5"/>
  <c r="E34" i="5"/>
  <c r="E40" i="5"/>
  <c r="E48" i="5"/>
  <c r="E39" i="5"/>
  <c r="D5" i="6"/>
  <c r="E5" i="6" s="1"/>
  <c r="D6" i="6"/>
  <c r="E6" i="6" s="1"/>
  <c r="J6" i="6"/>
  <c r="D7" i="6"/>
  <c r="J7" i="6" s="1"/>
  <c r="E7" i="6"/>
  <c r="D8" i="6"/>
  <c r="E8" i="6" s="1"/>
  <c r="J8" i="6"/>
  <c r="D9" i="6"/>
  <c r="E9" i="6"/>
  <c r="J9" i="6"/>
  <c r="D10" i="6"/>
  <c r="E10" i="6" s="1"/>
  <c r="D11" i="6"/>
  <c r="E11" i="6"/>
  <c r="J11" i="6"/>
  <c r="D12" i="6"/>
  <c r="E12" i="6"/>
  <c r="J12" i="6"/>
  <c r="D13" i="6"/>
  <c r="E13" i="6" s="1"/>
  <c r="D14" i="6"/>
  <c r="E14" i="6" s="1"/>
  <c r="J14" i="6"/>
  <c r="D15" i="6"/>
  <c r="J15" i="6" s="1"/>
  <c r="E15" i="6"/>
  <c r="D16" i="6"/>
  <c r="E16" i="6" s="1"/>
  <c r="J16" i="6"/>
  <c r="D17" i="6"/>
  <c r="E17" i="6"/>
  <c r="J17" i="6"/>
  <c r="D18" i="6"/>
  <c r="E18" i="6" s="1"/>
  <c r="D19" i="6"/>
  <c r="E19" i="6"/>
  <c r="J19" i="6"/>
  <c r="D20" i="6"/>
  <c r="E20" i="6"/>
  <c r="J20" i="6"/>
  <c r="D21" i="6"/>
  <c r="E21" i="6" s="1"/>
  <c r="D22" i="6"/>
  <c r="E22" i="6" s="1"/>
  <c r="J22" i="6"/>
  <c r="D23" i="6"/>
  <c r="J23" i="6" s="1"/>
  <c r="E23" i="6"/>
  <c r="D24" i="6"/>
  <c r="E24" i="6" s="1"/>
  <c r="J24" i="6"/>
  <c r="D25" i="6"/>
  <c r="E25" i="6"/>
  <c r="J25" i="6"/>
  <c r="D26" i="6"/>
  <c r="E26" i="6" s="1"/>
  <c r="D27" i="6"/>
  <c r="E27" i="6"/>
  <c r="J27" i="6"/>
  <c r="D28" i="6"/>
  <c r="E28" i="6"/>
  <c r="J28" i="6"/>
  <c r="D29" i="6"/>
  <c r="E29" i="6" s="1"/>
  <c r="D30" i="6"/>
  <c r="E30" i="6" s="1"/>
  <c r="J30" i="6"/>
  <c r="D31" i="6"/>
  <c r="J31" i="6" s="1"/>
  <c r="E31" i="6"/>
  <c r="D32" i="6"/>
  <c r="E32" i="6" s="1"/>
  <c r="J32" i="6"/>
  <c r="D33" i="6"/>
  <c r="E33" i="6"/>
  <c r="J33" i="6"/>
  <c r="D34" i="6"/>
  <c r="E34" i="6" s="1"/>
  <c r="D35" i="6"/>
  <c r="E35" i="6"/>
  <c r="J35" i="6"/>
  <c r="D36" i="6"/>
  <c r="E36" i="6"/>
  <c r="J36" i="6"/>
  <c r="D37" i="6"/>
  <c r="E37" i="6" s="1"/>
  <c r="D38" i="6"/>
  <c r="E38" i="6"/>
  <c r="J38" i="6"/>
  <c r="D39" i="6"/>
  <c r="J39" i="6" s="1"/>
  <c r="E39" i="6"/>
  <c r="D40" i="6"/>
  <c r="E40" i="6" s="1"/>
  <c r="J40" i="6"/>
  <c r="D41" i="6"/>
  <c r="E41" i="6"/>
  <c r="J41" i="6"/>
  <c r="D42" i="6"/>
  <c r="E42" i="6" s="1"/>
  <c r="D43" i="6"/>
  <c r="E43" i="6"/>
  <c r="J43" i="6"/>
  <c r="D44" i="6"/>
  <c r="E44" i="6"/>
  <c r="J44" i="6"/>
  <c r="D45" i="6"/>
  <c r="E45" i="6" s="1"/>
  <c r="D46" i="6"/>
  <c r="E46" i="6"/>
  <c r="J46" i="6"/>
  <c r="D47" i="6"/>
  <c r="J47" i="6" s="1"/>
  <c r="E47" i="6"/>
  <c r="D48" i="6"/>
  <c r="E48" i="6" s="1"/>
  <c r="J48" i="6"/>
  <c r="D49" i="6"/>
  <c r="E49" i="6"/>
  <c r="J49" i="6"/>
  <c r="D50" i="6"/>
  <c r="E50" i="6" s="1"/>
  <c r="D51" i="6"/>
  <c r="E51" i="6"/>
  <c r="J51" i="6"/>
  <c r="D52" i="6"/>
  <c r="E52" i="6"/>
  <c r="J52" i="6"/>
  <c r="D53" i="6"/>
  <c r="E53" i="6" s="1"/>
  <c r="D54" i="6"/>
  <c r="E54" i="6"/>
  <c r="J54" i="6"/>
  <c r="D55" i="6"/>
  <c r="J55" i="6" s="1"/>
  <c r="E55" i="6"/>
  <c r="D56" i="6"/>
  <c r="E56" i="6"/>
  <c r="J56" i="6"/>
  <c r="D57" i="6"/>
  <c r="E57" i="6"/>
  <c r="J57" i="6"/>
  <c r="D58" i="6"/>
  <c r="E58" i="6" s="1"/>
  <c r="D59" i="6"/>
  <c r="E59" i="6"/>
  <c r="D60" i="6"/>
  <c r="E60" i="6"/>
  <c r="D61" i="6"/>
  <c r="E61" i="6"/>
  <c r="D62" i="6"/>
  <c r="E62" i="6" s="1"/>
  <c r="D63" i="6"/>
  <c r="E63" i="6" s="1"/>
  <c r="D64" i="6"/>
  <c r="E64" i="6"/>
  <c r="D65" i="6"/>
  <c r="E65" i="6"/>
  <c r="D66" i="6"/>
  <c r="E66" i="6" s="1"/>
  <c r="D67" i="6"/>
  <c r="E67" i="6" s="1"/>
  <c r="J53" i="6" l="1"/>
  <c r="J45" i="6"/>
  <c r="J37" i="6"/>
  <c r="J29" i="6"/>
  <c r="J21" i="6"/>
  <c r="J13" i="6"/>
  <c r="J5" i="6"/>
  <c r="J50" i="6"/>
  <c r="J42" i="6"/>
  <c r="J34" i="6"/>
  <c r="J26" i="6"/>
  <c r="J18" i="6"/>
  <c r="J10" i="6"/>
  <c r="D5" i="4"/>
  <c r="E5" i="4" s="1"/>
  <c r="D6" i="4"/>
  <c r="E6" i="4" s="1"/>
  <c r="J6" i="4"/>
  <c r="D7" i="4"/>
  <c r="J7" i="4" s="1"/>
  <c r="E7" i="4"/>
  <c r="D8" i="4"/>
  <c r="E8" i="4" s="1"/>
  <c r="J8" i="4"/>
  <c r="D9" i="4"/>
  <c r="E9" i="4"/>
  <c r="J9" i="4"/>
  <c r="D10" i="4"/>
  <c r="E10" i="4" s="1"/>
  <c r="D11" i="4"/>
  <c r="E11" i="4"/>
  <c r="J11" i="4"/>
  <c r="D12" i="4"/>
  <c r="E12" i="4"/>
  <c r="J12" i="4"/>
  <c r="D13" i="4"/>
  <c r="E13" i="4" s="1"/>
  <c r="D14" i="4"/>
  <c r="E14" i="4" s="1"/>
  <c r="J14" i="4"/>
  <c r="D15" i="4"/>
  <c r="J15" i="4" s="1"/>
  <c r="E15" i="4"/>
  <c r="D16" i="4"/>
  <c r="E16" i="4" s="1"/>
  <c r="J16" i="4"/>
  <c r="D17" i="4"/>
  <c r="E17" i="4"/>
  <c r="J17" i="4"/>
  <c r="D18" i="4"/>
  <c r="E18" i="4" s="1"/>
  <c r="D19" i="4"/>
  <c r="E19" i="4"/>
  <c r="J19" i="4"/>
  <c r="D20" i="4"/>
  <c r="E20" i="4"/>
  <c r="J20" i="4"/>
  <c r="D21" i="4"/>
  <c r="E21" i="4" s="1"/>
  <c r="D22" i="4"/>
  <c r="E22" i="4" s="1"/>
  <c r="J22" i="4"/>
  <c r="D23" i="4"/>
  <c r="J23" i="4" s="1"/>
  <c r="E23" i="4"/>
  <c r="D24" i="4"/>
  <c r="E24" i="4" s="1"/>
  <c r="J24" i="4"/>
  <c r="D25" i="4"/>
  <c r="E25" i="4"/>
  <c r="J25" i="4"/>
  <c r="D26" i="4"/>
  <c r="E26" i="4" s="1"/>
  <c r="D27" i="4"/>
  <c r="E27" i="4"/>
  <c r="J27" i="4"/>
  <c r="D28" i="4"/>
  <c r="E28" i="4"/>
  <c r="J28" i="4"/>
  <c r="D29" i="4"/>
  <c r="E29" i="4" s="1"/>
  <c r="D30" i="4"/>
  <c r="E30" i="4" s="1"/>
  <c r="J30" i="4"/>
  <c r="D31" i="4"/>
  <c r="J31" i="4" s="1"/>
  <c r="E31" i="4"/>
  <c r="D32" i="4"/>
  <c r="E32" i="4" s="1"/>
  <c r="J32" i="4"/>
  <c r="D33" i="4"/>
  <c r="E33" i="4"/>
  <c r="J33" i="4"/>
  <c r="D34" i="4"/>
  <c r="E34" i="4" s="1"/>
  <c r="D35" i="4"/>
  <c r="E35" i="4"/>
  <c r="J35" i="4"/>
  <c r="D36" i="4"/>
  <c r="E36" i="4"/>
  <c r="J36" i="4"/>
  <c r="D37" i="4"/>
  <c r="E37" i="4" s="1"/>
  <c r="D38" i="4"/>
  <c r="E38" i="4" s="1"/>
  <c r="J38" i="4"/>
  <c r="D39" i="4"/>
  <c r="J39" i="4" s="1"/>
  <c r="E39" i="4"/>
  <c r="D40" i="4"/>
  <c r="E40" i="4" s="1"/>
  <c r="J40" i="4"/>
  <c r="D41" i="4"/>
  <c r="E41" i="4"/>
  <c r="J41" i="4"/>
  <c r="D42" i="4"/>
  <c r="E42" i="4" s="1"/>
  <c r="D43" i="4"/>
  <c r="E43" i="4"/>
  <c r="J43" i="4"/>
  <c r="D44" i="4"/>
  <c r="E44" i="4"/>
  <c r="J44" i="4"/>
  <c r="D45" i="4"/>
  <c r="E45" i="4"/>
  <c r="J45" i="4"/>
  <c r="D46" i="4"/>
  <c r="E46" i="4" s="1"/>
  <c r="J46" i="4"/>
  <c r="D47" i="4"/>
  <c r="J47" i="4" s="1"/>
  <c r="E47" i="4"/>
  <c r="D48" i="4"/>
  <c r="E48" i="4" s="1"/>
  <c r="D49" i="4"/>
  <c r="E49" i="4"/>
  <c r="J49" i="4"/>
  <c r="D50" i="4"/>
  <c r="E50" i="4" s="1"/>
  <c r="D51" i="4"/>
  <c r="E51" i="4"/>
  <c r="J51" i="4"/>
  <c r="D52" i="4"/>
  <c r="E52" i="4"/>
  <c r="J52" i="4"/>
  <c r="D53" i="4"/>
  <c r="J53" i="4" s="1"/>
  <c r="E53" i="4"/>
  <c r="D54" i="4"/>
  <c r="E54" i="4" s="1"/>
  <c r="J54" i="4"/>
  <c r="D55" i="4"/>
  <c r="J55" i="4" s="1"/>
  <c r="E55" i="4"/>
  <c r="D56" i="4"/>
  <c r="E56" i="4" s="1"/>
  <c r="D57" i="4"/>
  <c r="E57" i="4"/>
  <c r="J57" i="4"/>
  <c r="D58" i="4"/>
  <c r="E58" i="4" s="1"/>
  <c r="D59" i="4"/>
  <c r="E59" i="4"/>
  <c r="J59" i="4"/>
  <c r="D60" i="4"/>
  <c r="E60" i="4"/>
  <c r="J60" i="4"/>
  <c r="D61" i="4"/>
  <c r="E61" i="4" s="1"/>
  <c r="D62" i="4"/>
  <c r="E62" i="4" s="1"/>
  <c r="J62" i="4"/>
  <c r="D63" i="4"/>
  <c r="J63" i="4" s="1"/>
  <c r="E63" i="4"/>
  <c r="D64" i="4"/>
  <c r="E64" i="4" s="1"/>
  <c r="J64" i="4"/>
  <c r="D65" i="4"/>
  <c r="E65" i="4"/>
  <c r="J65" i="4"/>
  <c r="D66" i="4"/>
  <c r="E66" i="4" s="1"/>
  <c r="D67" i="4"/>
  <c r="E67" i="4"/>
  <c r="D68" i="4"/>
  <c r="E68" i="4"/>
  <c r="J68" i="4"/>
  <c r="D69" i="4"/>
  <c r="E69" i="4" s="1"/>
  <c r="D70" i="4"/>
  <c r="E70" i="4" s="1"/>
  <c r="D71" i="4"/>
  <c r="E71" i="4"/>
  <c r="J71" i="4"/>
  <c r="D72" i="4"/>
  <c r="E72" i="4" s="1"/>
  <c r="J72" i="4"/>
  <c r="D73" i="4"/>
  <c r="E73" i="4" s="1"/>
  <c r="J73" i="4"/>
  <c r="D74" i="4"/>
  <c r="E74" i="4"/>
  <c r="J70" i="4" l="1"/>
  <c r="J56" i="4"/>
  <c r="J48" i="4"/>
  <c r="J61" i="4"/>
  <c r="J37" i="4"/>
  <c r="J29" i="4"/>
  <c r="J21" i="4"/>
  <c r="J13" i="4"/>
  <c r="J5" i="4"/>
  <c r="J69" i="4"/>
  <c r="J66" i="4"/>
  <c r="J58" i="4"/>
  <c r="J50" i="4"/>
  <c r="J42" i="4"/>
  <c r="J34" i="4"/>
  <c r="J26" i="4"/>
  <c r="J18" i="4"/>
  <c r="J10" i="4"/>
</calcChain>
</file>

<file path=xl/sharedStrings.xml><?xml version="1.0" encoding="utf-8"?>
<sst xmlns="http://schemas.openxmlformats.org/spreadsheetml/2006/main" count="388" uniqueCount="192">
  <si>
    <t>Alan McVittie</t>
  </si>
  <si>
    <t>Steve Wootton</t>
  </si>
  <si>
    <t>Julian Manning</t>
  </si>
  <si>
    <t>Chris Cornwell</t>
  </si>
  <si>
    <t>Simon Toms</t>
  </si>
  <si>
    <t>Gary McCawley</t>
  </si>
  <si>
    <t>Neil Hawkey</t>
  </si>
  <si>
    <t>David Pearson</t>
  </si>
  <si>
    <t>Mark Bicknell</t>
  </si>
  <si>
    <t>Rob Wilson</t>
  </si>
  <si>
    <t>Jeffrey Streeter</t>
  </si>
  <si>
    <t>Martyn Palmer</t>
  </si>
  <si>
    <t>Brian Harris</t>
  </si>
  <si>
    <t>Martin Shaw</t>
  </si>
  <si>
    <t>Neil Rooker</t>
  </si>
  <si>
    <t>Stuart Hoare</t>
  </si>
  <si>
    <t>Rob Moore</t>
  </si>
  <si>
    <t>Simon Price</t>
  </si>
  <si>
    <t>Gavin Roberts</t>
  </si>
  <si>
    <t>3rd</t>
  </si>
  <si>
    <t>Tracey Crank</t>
  </si>
  <si>
    <t>7th</t>
  </si>
  <si>
    <t>8th</t>
  </si>
  <si>
    <t>Jenny Parks</t>
  </si>
  <si>
    <t>Anita Crawley</t>
  </si>
  <si>
    <t>11th</t>
  </si>
  <si>
    <t>12th</t>
  </si>
  <si>
    <t>13th</t>
  </si>
  <si>
    <t>16th</t>
  </si>
  <si>
    <t>17th</t>
  </si>
  <si>
    <t>Katie Edmonds</t>
  </si>
  <si>
    <t>18th</t>
  </si>
  <si>
    <t>19th</t>
  </si>
  <si>
    <t>20th</t>
  </si>
  <si>
    <t>21st</t>
  </si>
  <si>
    <t>22nd</t>
  </si>
  <si>
    <t>Lisa-Marie Peckover</t>
  </si>
  <si>
    <t>Ladies</t>
  </si>
  <si>
    <t>Name</t>
  </si>
  <si>
    <t>Position</t>
  </si>
  <si>
    <t>Men</t>
  </si>
  <si>
    <t>Abs (actual time - predicted time)  mm:ss</t>
  </si>
  <si>
    <t>DENMEAD STRIDERS SUMMER HANDICAP 2025</t>
  </si>
  <si>
    <t>9th April Results</t>
  </si>
  <si>
    <t xml:space="preserve">Dawn Banting                                 </t>
  </si>
  <si>
    <t xml:space="preserve">Amy Gaunt                                        </t>
  </si>
  <si>
    <t xml:space="preserve">Caroline Whiting                  </t>
  </si>
  <si>
    <t xml:space="preserve">Kirsty Aked                                           </t>
  </si>
  <si>
    <t xml:space="preserve">Linda Taylor                                          </t>
  </si>
  <si>
    <t xml:space="preserve">Sophie Groves                        </t>
  </si>
  <si>
    <t xml:space="preserve">Julia Revill                                  </t>
  </si>
  <si>
    <t xml:space="preserve">Christina Banner                               </t>
  </si>
  <si>
    <t xml:space="preserve">Jenny Worrall                                       </t>
  </si>
  <si>
    <t xml:space="preserve">Cassie Farr                                            </t>
  </si>
  <si>
    <t xml:space="preserve">Kerry Farr                                                </t>
  </si>
  <si>
    <t xml:space="preserve">Meg Roberts                                          </t>
  </si>
  <si>
    <t xml:space="preserve">Christine Perrior                                  </t>
  </si>
  <si>
    <t xml:space="preserve">Clare Welch                                           </t>
  </si>
  <si>
    <t xml:space="preserve"> 1st</t>
  </si>
  <si>
    <t>2nd</t>
  </si>
  <si>
    <t>joint4th</t>
  </si>
  <si>
    <t>Joint 4th</t>
  </si>
  <si>
    <t>6th</t>
  </si>
  <si>
    <t xml:space="preserve"> 9th</t>
  </si>
  <si>
    <t>10th</t>
  </si>
  <si>
    <t>Joint 14th</t>
  </si>
  <si>
    <t xml:space="preserve">Alison Greasley                                 </t>
  </si>
  <si>
    <t>Mat Sibley</t>
  </si>
  <si>
    <t>Kevin Hewitt</t>
  </si>
  <si>
    <t>Paul Welch</t>
  </si>
  <si>
    <t>David Colenutt</t>
  </si>
  <si>
    <t>Gary Armstrong</t>
  </si>
  <si>
    <t>Mark Allibone</t>
  </si>
  <si>
    <t>Andrew Taphouse</t>
  </si>
  <si>
    <t xml:space="preserve">Andy Newcombe </t>
  </si>
  <si>
    <t>Ben Edmonds</t>
  </si>
  <si>
    <t>Andy Pittman</t>
  </si>
  <si>
    <t>Adam White</t>
  </si>
  <si>
    <t>Richard Hammond</t>
  </si>
  <si>
    <t>Steve Allen</t>
  </si>
  <si>
    <t>James Veneer</t>
  </si>
  <si>
    <t>1st</t>
  </si>
  <si>
    <t>4th</t>
  </si>
  <si>
    <t>5th</t>
  </si>
  <si>
    <t>9th</t>
  </si>
  <si>
    <t>Joint 10th</t>
  </si>
  <si>
    <t>Joint 16th</t>
  </si>
  <si>
    <t>23rd</t>
  </si>
  <si>
    <t>Chris Penfold</t>
  </si>
  <si>
    <t>Jack Rose</t>
  </si>
  <si>
    <t>24th</t>
  </si>
  <si>
    <t>25th</t>
  </si>
  <si>
    <t>26th</t>
  </si>
  <si>
    <t>27th</t>
  </si>
  <si>
    <t>28th</t>
  </si>
  <si>
    <t>31st</t>
  </si>
  <si>
    <t>32nd</t>
  </si>
  <si>
    <t>33rd</t>
  </si>
  <si>
    <t>34th</t>
  </si>
  <si>
    <t>35th</t>
  </si>
  <si>
    <t xml:space="preserve">Clare Taylor                                        </t>
  </si>
  <si>
    <t xml:space="preserve">Suzanne Richardson                      </t>
  </si>
  <si>
    <t>Joint 29th</t>
  </si>
  <si>
    <t>Emma Smith</t>
  </si>
  <si>
    <t>Chris Smith</t>
  </si>
  <si>
    <t>Jenny Worrall</t>
  </si>
  <si>
    <t>Denise Williams</t>
  </si>
  <si>
    <t>Samantha Morris</t>
  </si>
  <si>
    <t>Amy Gaunt</t>
  </si>
  <si>
    <t>Dyfan Rowlands</t>
  </si>
  <si>
    <t>Billy Chapman</t>
  </si>
  <si>
    <t>Stu White</t>
  </si>
  <si>
    <t>Rachel Muckelt</t>
  </si>
  <si>
    <t>Martin Groom</t>
  </si>
  <si>
    <t>Suzanne Richardson</t>
  </si>
  <si>
    <t>Tom Cole</t>
  </si>
  <si>
    <t>Cassie Farr</t>
  </si>
  <si>
    <t>Linda Taylor</t>
  </si>
  <si>
    <t>Andy Newcombe</t>
  </si>
  <si>
    <t>Sophie Groves</t>
  </si>
  <si>
    <t>Kerry Farr</t>
  </si>
  <si>
    <t>Karis Yates</t>
  </si>
  <si>
    <t>Jefferey Streeter</t>
  </si>
  <si>
    <t>Clare Welch</t>
  </si>
  <si>
    <t>Dave Deane</t>
  </si>
  <si>
    <t>Marie Wiles</t>
  </si>
  <si>
    <t>Andrew Meredith</t>
  </si>
  <si>
    <t>Alison Greasley</t>
  </si>
  <si>
    <t>Henry Piper</t>
  </si>
  <si>
    <t>John Mottershead</t>
  </si>
  <si>
    <t>Clare Ryan</t>
  </si>
  <si>
    <t>Owen Cole</t>
  </si>
  <si>
    <t>Kev Gale</t>
  </si>
  <si>
    <t>Caroline Whiting</t>
  </si>
  <si>
    <t>Molly Bicknell</t>
  </si>
  <si>
    <t>Dave Colenutt</t>
  </si>
  <si>
    <t>Paul Marshall</t>
  </si>
  <si>
    <t>James Vineer</t>
  </si>
  <si>
    <t>Robin Yates</t>
  </si>
  <si>
    <t>Christina Banner</t>
  </si>
  <si>
    <t>Kerry Pomfret</t>
  </si>
  <si>
    <t>Jacquie Johnson</t>
  </si>
  <si>
    <t>Kimberley Churchill</t>
  </si>
  <si>
    <t>Vicky Brind</t>
  </si>
  <si>
    <t>Rob Penfold</t>
  </si>
  <si>
    <t>Bekki Leaves</t>
  </si>
  <si>
    <t>Stephen Allen</t>
  </si>
  <si>
    <t>NEW HANDICAP</t>
  </si>
  <si>
    <t>LADIES POSITION</t>
  </si>
  <si>
    <t>MENS POSITION</t>
  </si>
  <si>
    <t>OVERALL POSITION</t>
  </si>
  <si>
    <t>MIN/MILE</t>
  </si>
  <si>
    <t>ACTUAL TIME</t>
  </si>
  <si>
    <t>FINISH TIME</t>
  </si>
  <si>
    <t>HANDICAP</t>
  </si>
  <si>
    <t>NAME</t>
  </si>
  <si>
    <t>21ST MAY 2025</t>
  </si>
  <si>
    <t>Handicap Base time</t>
  </si>
  <si>
    <t>DENMEAD STRIDERS SUMMER HANDICAP</t>
  </si>
  <si>
    <t>Kirsty Aked</t>
  </si>
  <si>
    <t>Jonathon Loft</t>
  </si>
  <si>
    <t>Peter Murphy</t>
  </si>
  <si>
    <t>Jeffery Streeter</t>
  </si>
  <si>
    <t>Natalie March</t>
  </si>
  <si>
    <t>Simon Cooper</t>
  </si>
  <si>
    <t>Christine Perrior</t>
  </si>
  <si>
    <t>John Rose</t>
  </si>
  <si>
    <t>John Malthouse</t>
  </si>
  <si>
    <t>Darren Gray</t>
  </si>
  <si>
    <t>Hannah Curtis</t>
  </si>
  <si>
    <t>9th July 2025</t>
  </si>
  <si>
    <t>DENMEAD STRIDERS SUMMER HANDICAP RESULTS</t>
  </si>
  <si>
    <t>David Humphrey</t>
  </si>
  <si>
    <t>Ollie Craig</t>
  </si>
  <si>
    <t>Cathy Devonport</t>
  </si>
  <si>
    <t>Nikki Thomas</t>
  </si>
  <si>
    <t>Callum Edmonds</t>
  </si>
  <si>
    <t>Stephen Pomfret</t>
  </si>
  <si>
    <t>Alex Blake</t>
  </si>
  <si>
    <t>Guy Holmes</t>
  </si>
  <si>
    <t>John Aldwinkle</t>
  </si>
  <si>
    <t>Michael Harrison</t>
  </si>
  <si>
    <t>Steve Knight</t>
  </si>
  <si>
    <t>Paul Sheridan</t>
  </si>
  <si>
    <t>6th August 2025</t>
  </si>
  <si>
    <t>Bridie Rowlands</t>
  </si>
  <si>
    <t>Bethany Wilson</t>
  </si>
  <si>
    <t>Alan Mcvittie</t>
  </si>
  <si>
    <t>Sarah Heard</t>
  </si>
  <si>
    <t>Andy Taphouse</t>
  </si>
  <si>
    <t>Rebecca Mottishead</t>
  </si>
  <si>
    <t>27th August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</si>
</sst>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2"/>
      <color theme="1"/>
      <name val="Times New Roman"/>
      <family val="1"/>
    </font>
    <font>
      <b/>
      <sz val="14"/>
      <color rgb="FF00B0F0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0"/>
      <name val="MS Sans Serif"/>
      <family val="2"/>
    </font>
    <font>
      <sz val="10"/>
      <name val="MS Sans Serif"/>
    </font>
    <font>
      <sz val="10"/>
      <name val="Arial"/>
    </font>
    <font>
      <b/>
      <sz val="10"/>
      <name val="Arial"/>
      <family val="2"/>
    </font>
    <font>
      <b/>
      <sz val="12"/>
      <name val="Arial"/>
    </font>
    <font>
      <b/>
      <sz val="14"/>
      <color rgb="FFFF0000"/>
      <name val="Arial"/>
      <family val="2"/>
    </font>
    <font>
      <b/>
      <sz val="12"/>
      <color rgb="FFFF0000"/>
      <name val="Arial"/>
      <family val="2"/>
    </font>
    <font>
      <b/>
      <sz val="12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double">
        <color auto="1"/>
      </right>
      <top/>
      <bottom/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6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4" fillId="0" borderId="0"/>
    <xf numFmtId="0" fontId="25" fillId="0" borderId="0"/>
    <xf numFmtId="0" fontId="24" fillId="0" borderId="0"/>
    <xf numFmtId="0" fontId="21" fillId="0" borderId="0"/>
  </cellStyleXfs>
  <cellXfs count="96">
    <xf numFmtId="0" fontId="0" fillId="0" borderId="0" xfId="0"/>
    <xf numFmtId="0" fontId="0" fillId="0" borderId="0" xfId="0" applyAlignment="1">
      <alignment horizontal="center"/>
    </xf>
    <xf numFmtId="0" fontId="16" fillId="0" borderId="0" xfId="0" applyFont="1" applyAlignment="1">
      <alignment horizontal="center" vertical="center" wrapText="1"/>
    </xf>
    <xf numFmtId="21" fontId="0" fillId="0" borderId="0" xfId="0" applyNumberFormat="1" applyAlignment="1">
      <alignment horizontal="center"/>
    </xf>
    <xf numFmtId="0" fontId="0" fillId="0" borderId="10" xfId="0" applyBorder="1" applyAlignment="1">
      <alignment horizontal="center"/>
    </xf>
    <xf numFmtId="1" fontId="0" fillId="0" borderId="0" xfId="0" applyNumberFormat="1" applyAlignment="1">
      <alignment horizontal="center"/>
    </xf>
    <xf numFmtId="0" fontId="0" fillId="0" borderId="11" xfId="0" applyBorder="1"/>
    <xf numFmtId="0" fontId="0" fillId="0" borderId="0" xfId="0" applyBorder="1" applyAlignment="1">
      <alignment horizontal="center"/>
    </xf>
    <xf numFmtId="45" fontId="0" fillId="0" borderId="0" xfId="0" applyNumberFormat="1" applyAlignment="1">
      <alignment horizontal="center"/>
    </xf>
    <xf numFmtId="0" fontId="18" fillId="0" borderId="12" xfId="0" applyFont="1" applyBorder="1" applyAlignment="1">
      <alignment horizontal="center" vertical="center"/>
    </xf>
    <xf numFmtId="0" fontId="16" fillId="0" borderId="12" xfId="0" applyFont="1" applyBorder="1" applyAlignment="1">
      <alignment horizontal="center" vertical="center"/>
    </xf>
    <xf numFmtId="0" fontId="0" fillId="0" borderId="12" xfId="0" applyBorder="1"/>
    <xf numFmtId="0" fontId="19" fillId="0" borderId="12" xfId="0" applyFont="1" applyBorder="1"/>
    <xf numFmtId="45" fontId="0" fillId="0" borderId="12" xfId="0" applyNumberFormat="1" applyBorder="1" applyAlignment="1">
      <alignment horizontal="center"/>
    </xf>
    <xf numFmtId="0" fontId="0" fillId="0" borderId="13" xfId="0" applyBorder="1"/>
    <xf numFmtId="0" fontId="19" fillId="0" borderId="12" xfId="0" applyFont="1" applyBorder="1" applyAlignment="1">
      <alignment horizontal="left"/>
    </xf>
    <xf numFmtId="45" fontId="0" fillId="0" borderId="13" xfId="0" applyNumberFormat="1" applyBorder="1" applyAlignment="1">
      <alignment horizontal="center"/>
    </xf>
    <xf numFmtId="0" fontId="19" fillId="0" borderId="13" xfId="0" applyFont="1" applyBorder="1"/>
    <xf numFmtId="0" fontId="16" fillId="0" borderId="14" xfId="0" applyFont="1" applyBorder="1" applyAlignment="1">
      <alignment horizontal="center" vertic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20" fillId="0" borderId="12" xfId="0" applyFont="1" applyBorder="1" applyAlignment="1">
      <alignment horizontal="center" vertical="center"/>
    </xf>
    <xf numFmtId="0" fontId="16" fillId="0" borderId="12" xfId="0" applyFont="1" applyBorder="1" applyAlignment="1">
      <alignment horizontal="center" vertical="center" wrapText="1"/>
    </xf>
    <xf numFmtId="1" fontId="0" fillId="0" borderId="12" xfId="0" applyNumberFormat="1" applyBorder="1" applyAlignment="1">
      <alignment horizontal="center"/>
    </xf>
    <xf numFmtId="45" fontId="21" fillId="0" borderId="0" xfId="0" applyNumberFormat="1" applyFont="1" applyAlignment="1">
      <alignment horizontal="center"/>
    </xf>
    <xf numFmtId="1" fontId="21" fillId="0" borderId="0" xfId="0" applyNumberFormat="1" applyFont="1" applyAlignment="1">
      <alignment horizontal="center"/>
    </xf>
    <xf numFmtId="0" fontId="21" fillId="0" borderId="0" xfId="0" applyFont="1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vertical="center"/>
    </xf>
    <xf numFmtId="45" fontId="21" fillId="0" borderId="0" xfId="0" applyNumberFormat="1" applyFont="1" applyAlignment="1">
      <alignment horizontal="center" vertical="center"/>
    </xf>
    <xf numFmtId="1" fontId="21" fillId="0" borderId="0" xfId="0" applyNumberFormat="1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45" fontId="21" fillId="0" borderId="12" xfId="0" applyNumberFormat="1" applyFont="1" applyBorder="1" applyAlignment="1">
      <alignment horizontal="center" vertical="center"/>
    </xf>
    <xf numFmtId="1" fontId="21" fillId="0" borderId="16" xfId="0" applyNumberFormat="1" applyFont="1" applyBorder="1" applyAlignment="1">
      <alignment horizontal="center" vertical="center"/>
    </xf>
    <xf numFmtId="0" fontId="21" fillId="0" borderId="16" xfId="0" applyFont="1" applyBorder="1" applyAlignment="1">
      <alignment horizontal="center" vertical="center"/>
    </xf>
    <xf numFmtId="45" fontId="21" fillId="0" borderId="16" xfId="0" applyNumberFormat="1" applyFont="1" applyBorder="1" applyAlignment="1" applyProtection="1">
      <alignment horizontal="center" vertical="center"/>
      <protection locked="0"/>
    </xf>
    <xf numFmtId="45" fontId="21" fillId="0" borderId="16" xfId="0" applyNumberFormat="1" applyFont="1" applyBorder="1" applyAlignment="1">
      <alignment horizontal="center" vertical="center"/>
    </xf>
    <xf numFmtId="0" fontId="21" fillId="0" borderId="13" xfId="0" applyFont="1" applyBorder="1" applyAlignment="1">
      <alignment horizontal="left" vertical="center"/>
    </xf>
    <xf numFmtId="0" fontId="21" fillId="0" borderId="13" xfId="0" applyFont="1" applyBorder="1" applyAlignment="1">
      <alignment vertical="center"/>
    </xf>
    <xf numFmtId="0" fontId="22" fillId="0" borderId="13" xfId="0" applyFont="1" applyBorder="1" applyAlignment="1">
      <alignment horizontal="left" vertical="center"/>
    </xf>
    <xf numFmtId="0" fontId="21" fillId="0" borderId="12" xfId="0" applyFont="1" applyBorder="1" applyAlignment="1">
      <alignment horizontal="left" vertical="center"/>
    </xf>
    <xf numFmtId="0" fontId="22" fillId="0" borderId="12" xfId="0" applyFont="1" applyBorder="1" applyAlignment="1">
      <alignment horizontal="left" vertical="center"/>
    </xf>
    <xf numFmtId="0" fontId="23" fillId="0" borderId="0" xfId="0" applyFont="1" applyAlignment="1">
      <alignment vertical="center" wrapText="1"/>
    </xf>
    <xf numFmtId="1" fontId="21" fillId="0" borderId="16" xfId="0" applyNumberFormat="1" applyFont="1" applyBorder="1" applyAlignment="1">
      <alignment horizontal="center" vertical="center" wrapText="1"/>
    </xf>
    <xf numFmtId="0" fontId="21" fillId="0" borderId="16" xfId="42" applyFont="1" applyBorder="1" applyAlignment="1">
      <alignment horizontal="center" vertical="center" wrapText="1"/>
    </xf>
    <xf numFmtId="45" fontId="21" fillId="0" borderId="16" xfId="42" applyNumberFormat="1" applyFont="1" applyBorder="1" applyAlignment="1">
      <alignment horizontal="center" vertical="center" wrapText="1"/>
    </xf>
    <xf numFmtId="0" fontId="21" fillId="0" borderId="13" xfId="43" applyFont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45" fontId="26" fillId="0" borderId="12" xfId="0" applyNumberFormat="1" applyFont="1" applyBorder="1" applyAlignment="1">
      <alignment horizontal="center" vertical="center" wrapText="1"/>
    </xf>
    <xf numFmtId="1" fontId="26" fillId="0" borderId="16" xfId="0" applyNumberFormat="1" applyFont="1" applyBorder="1" applyAlignment="1">
      <alignment horizontal="center" vertical="center" wrapText="1"/>
    </xf>
    <xf numFmtId="0" fontId="26" fillId="0" borderId="16" xfId="42" applyFont="1" applyBorder="1" applyAlignment="1">
      <alignment horizontal="center" vertical="center" wrapText="1"/>
    </xf>
    <xf numFmtId="45" fontId="26" fillId="0" borderId="16" xfId="42" applyNumberFormat="1" applyFont="1" applyBorder="1" applyAlignment="1">
      <alignment horizontal="center" vertical="center" wrapText="1"/>
    </xf>
    <xf numFmtId="0" fontId="26" fillId="0" borderId="13" xfId="43" applyFont="1" applyBorder="1" applyAlignment="1">
      <alignment horizontal="left" vertical="center" wrapText="1"/>
    </xf>
    <xf numFmtId="45" fontId="21" fillId="0" borderId="17" xfId="0" applyNumberFormat="1" applyFont="1" applyBorder="1" applyAlignment="1">
      <alignment horizontal="center"/>
    </xf>
    <xf numFmtId="45" fontId="26" fillId="0" borderId="12" xfId="0" applyNumberFormat="1" applyFont="1" applyBorder="1" applyAlignment="1">
      <alignment horizontal="center"/>
    </xf>
    <xf numFmtId="0" fontId="24" fillId="0" borderId="0" xfId="44"/>
    <xf numFmtId="45" fontId="21" fillId="0" borderId="0" xfId="44" applyNumberFormat="1" applyFont="1" applyAlignment="1">
      <alignment horizontal="center"/>
    </xf>
    <xf numFmtId="1" fontId="21" fillId="0" borderId="0" xfId="44" applyNumberFormat="1" applyFont="1" applyAlignment="1">
      <alignment horizontal="center"/>
    </xf>
    <xf numFmtId="0" fontId="21" fillId="0" borderId="0" xfId="44" applyFont="1" applyAlignment="1">
      <alignment horizontal="center"/>
    </xf>
    <xf numFmtId="0" fontId="24" fillId="0" borderId="0" xfId="44" applyAlignment="1">
      <alignment horizontal="left"/>
    </xf>
    <xf numFmtId="0" fontId="24" fillId="0" borderId="0" xfId="44" applyAlignment="1">
      <alignment vertical="center"/>
    </xf>
    <xf numFmtId="45" fontId="21" fillId="0" borderId="0" xfId="44" applyNumberFormat="1" applyFont="1" applyAlignment="1">
      <alignment horizontal="center" vertical="center"/>
    </xf>
    <xf numFmtId="1" fontId="21" fillId="0" borderId="0" xfId="44" applyNumberFormat="1" applyFont="1" applyAlignment="1">
      <alignment horizontal="center" vertical="center"/>
    </xf>
    <xf numFmtId="0" fontId="21" fillId="0" borderId="0" xfId="44" applyFont="1" applyAlignment="1">
      <alignment horizontal="center" vertical="center"/>
    </xf>
    <xf numFmtId="0" fontId="24" fillId="0" borderId="0" xfId="44" applyAlignment="1">
      <alignment horizontal="left" vertical="center"/>
    </xf>
    <xf numFmtId="45" fontId="21" fillId="0" borderId="12" xfId="44" applyNumberFormat="1" applyFont="1" applyBorder="1" applyAlignment="1">
      <alignment horizontal="center" vertical="center"/>
    </xf>
    <xf numFmtId="1" fontId="21" fillId="0" borderId="16" xfId="44" applyNumberFormat="1" applyFont="1" applyBorder="1" applyAlignment="1">
      <alignment horizontal="center" vertical="center"/>
    </xf>
    <xf numFmtId="0" fontId="21" fillId="0" borderId="16" xfId="44" applyFont="1" applyBorder="1" applyAlignment="1">
      <alignment horizontal="center" vertical="center"/>
    </xf>
    <xf numFmtId="45" fontId="21" fillId="0" borderId="16" xfId="44" applyNumberFormat="1" applyFont="1" applyBorder="1" applyAlignment="1" applyProtection="1">
      <alignment horizontal="center" vertical="center"/>
      <protection locked="0"/>
    </xf>
    <xf numFmtId="45" fontId="21" fillId="0" borderId="16" xfId="44" applyNumberFormat="1" applyFont="1" applyBorder="1" applyAlignment="1">
      <alignment horizontal="center" vertical="center"/>
    </xf>
    <xf numFmtId="0" fontId="21" fillId="0" borderId="13" xfId="44" applyFont="1" applyBorder="1" applyAlignment="1">
      <alignment horizontal="left" vertical="center"/>
    </xf>
    <xf numFmtId="0" fontId="21" fillId="0" borderId="13" xfId="44" applyFont="1" applyBorder="1" applyAlignment="1">
      <alignment vertical="center"/>
    </xf>
    <xf numFmtId="0" fontId="22" fillId="0" borderId="13" xfId="44" applyFont="1" applyBorder="1" applyAlignment="1">
      <alignment horizontal="left" vertical="center"/>
    </xf>
    <xf numFmtId="0" fontId="21" fillId="0" borderId="12" xfId="44" applyFont="1" applyBorder="1" applyAlignment="1">
      <alignment horizontal="left" vertical="center"/>
    </xf>
    <xf numFmtId="0" fontId="22" fillId="0" borderId="12" xfId="44" applyFont="1" applyBorder="1" applyAlignment="1">
      <alignment horizontal="left" vertical="center"/>
    </xf>
    <xf numFmtId="0" fontId="26" fillId="0" borderId="16" xfId="44" applyFont="1" applyBorder="1" applyAlignment="1">
      <alignment vertical="center"/>
    </xf>
    <xf numFmtId="0" fontId="23" fillId="0" borderId="0" xfId="44" applyFont="1" applyAlignment="1">
      <alignment vertical="center" wrapText="1"/>
    </xf>
    <xf numFmtId="1" fontId="21" fillId="0" borderId="16" xfId="44" applyNumberFormat="1" applyFont="1" applyBorder="1" applyAlignment="1">
      <alignment horizontal="center" vertical="center" wrapText="1"/>
    </xf>
    <xf numFmtId="0" fontId="21" fillId="0" borderId="13" xfId="45" applyFont="1" applyBorder="1" applyAlignment="1">
      <alignment horizontal="left" vertical="center" wrapText="1"/>
    </xf>
    <xf numFmtId="0" fontId="24" fillId="0" borderId="0" xfId="44" applyAlignment="1">
      <alignment vertical="center" wrapText="1"/>
    </xf>
    <xf numFmtId="45" fontId="26" fillId="0" borderId="12" xfId="44" applyNumberFormat="1" applyFont="1" applyBorder="1" applyAlignment="1">
      <alignment horizontal="center" vertical="center" wrapText="1"/>
    </xf>
    <xf numFmtId="1" fontId="26" fillId="0" borderId="16" xfId="44" applyNumberFormat="1" applyFont="1" applyBorder="1" applyAlignment="1">
      <alignment horizontal="center" vertical="center" wrapText="1"/>
    </xf>
    <xf numFmtId="0" fontId="26" fillId="0" borderId="13" xfId="45" applyFont="1" applyBorder="1" applyAlignment="1">
      <alignment horizontal="left" vertical="center" wrapText="1"/>
    </xf>
    <xf numFmtId="45" fontId="21" fillId="0" borderId="17" xfId="44" applyNumberFormat="1" applyFont="1" applyBorder="1" applyAlignment="1">
      <alignment horizontal="center"/>
    </xf>
    <xf numFmtId="45" fontId="26" fillId="0" borderId="12" xfId="44" applyNumberFormat="1" applyFont="1" applyBorder="1" applyAlignment="1">
      <alignment horizontal="center"/>
    </xf>
    <xf numFmtId="0" fontId="26" fillId="0" borderId="16" xfId="0" applyFont="1" applyBorder="1" applyAlignment="1">
      <alignment vertical="center"/>
    </xf>
    <xf numFmtId="0" fontId="26" fillId="0" borderId="13" xfId="43" applyFont="1" applyBorder="1" applyAlignment="1">
      <alignment horizontal="center" vertical="center" wrapText="1"/>
    </xf>
    <xf numFmtId="0" fontId="0" fillId="0" borderId="12" xfId="0" applyBorder="1" applyAlignment="1">
      <alignment horizontal="left" vertical="center"/>
    </xf>
    <xf numFmtId="0" fontId="21" fillId="0" borderId="12" xfId="0" applyFont="1" applyBorder="1" applyAlignment="1">
      <alignment horizontal="center" vertical="center"/>
    </xf>
    <xf numFmtId="1" fontId="21" fillId="0" borderId="12" xfId="0" applyNumberFormat="1" applyFont="1" applyBorder="1" applyAlignment="1">
      <alignment horizontal="center" vertical="center"/>
    </xf>
    <xf numFmtId="0" fontId="18" fillId="0" borderId="0" xfId="0" applyFont="1" applyAlignment="1">
      <alignment horizontal="center"/>
    </xf>
    <xf numFmtId="0" fontId="28" fillId="0" borderId="0" xfId="42" applyFont="1" applyAlignment="1">
      <alignment horizontal="center"/>
    </xf>
    <xf numFmtId="14" fontId="29" fillId="0" borderId="0" xfId="42" applyNumberFormat="1" applyFont="1" applyAlignment="1">
      <alignment horizontal="center" vertical="center"/>
    </xf>
    <xf numFmtId="14" fontId="27" fillId="0" borderId="18" xfId="42" applyNumberFormat="1" applyFont="1" applyBorder="1" applyAlignment="1">
      <alignment horizontal="center" vertical="center"/>
    </xf>
    <xf numFmtId="14" fontId="30" fillId="0" borderId="18" xfId="42" applyNumberFormat="1" applyFont="1" applyBorder="1" applyAlignment="1">
      <alignment horizontal="center" vertical="center"/>
    </xf>
  </cellXfs>
  <cellStyles count="46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4"/>
    <cellStyle name="Normal_28.4.04_handicap_results_2009" xfId="43"/>
    <cellStyle name="Normal_28.4.04_handicap_results_2009 2" xfId="45"/>
    <cellStyle name="Normal_Sheet1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1"/>
  <sheetViews>
    <sheetView workbookViewId="0">
      <selection activeCell="M14" sqref="M14"/>
    </sheetView>
  </sheetViews>
  <sheetFormatPr defaultRowHeight="15" x14ac:dyDescent="0.25"/>
  <cols>
    <col min="2" max="2" width="20.85546875" customWidth="1"/>
    <col min="3" max="3" width="33.5703125" customWidth="1"/>
    <col min="4" max="4" width="12.5703125" customWidth="1"/>
    <col min="6" max="6" width="25" customWidth="1"/>
    <col min="7" max="7" width="33.42578125" customWidth="1"/>
  </cols>
  <sheetData>
    <row r="1" spans="1:8" ht="18.75" x14ac:dyDescent="0.3">
      <c r="B1" s="91" t="s">
        <v>42</v>
      </c>
      <c r="C1" s="91"/>
      <c r="D1" s="91"/>
      <c r="E1" s="91"/>
      <c r="F1" s="91"/>
      <c r="G1" s="91"/>
      <c r="H1" s="91"/>
    </row>
    <row r="2" spans="1:8" ht="18.75" x14ac:dyDescent="0.3">
      <c r="B2" s="91" t="s">
        <v>43</v>
      </c>
      <c r="C2" s="91"/>
      <c r="D2" s="91"/>
      <c r="E2" s="91"/>
      <c r="F2" s="91"/>
      <c r="G2" s="91"/>
      <c r="H2" s="91"/>
    </row>
    <row r="4" spans="1:8" ht="60.75" customHeight="1" x14ac:dyDescent="0.25">
      <c r="A4" s="9" t="s">
        <v>37</v>
      </c>
      <c r="B4" s="10" t="s">
        <v>38</v>
      </c>
      <c r="C4" s="2" t="s">
        <v>41</v>
      </c>
      <c r="D4" s="18" t="s">
        <v>39</v>
      </c>
      <c r="E4" s="21" t="s">
        <v>40</v>
      </c>
      <c r="F4" s="10" t="s">
        <v>38</v>
      </c>
      <c r="G4" s="22" t="s">
        <v>41</v>
      </c>
      <c r="H4" s="10" t="s">
        <v>39</v>
      </c>
    </row>
    <row r="5" spans="1:8" ht="15.75" x14ac:dyDescent="0.25">
      <c r="A5" s="11"/>
      <c r="B5" s="12" t="s">
        <v>44</v>
      </c>
      <c r="C5" s="13">
        <v>1.3888888888888889E-4</v>
      </c>
      <c r="D5" s="19" t="s">
        <v>58</v>
      </c>
      <c r="E5" s="11"/>
      <c r="F5" s="12" t="s">
        <v>67</v>
      </c>
      <c r="G5" s="13">
        <v>0</v>
      </c>
      <c r="H5" s="23" t="s">
        <v>81</v>
      </c>
    </row>
    <row r="6" spans="1:8" ht="15.75" x14ac:dyDescent="0.25">
      <c r="A6" s="11"/>
      <c r="B6" s="12" t="s">
        <v>23</v>
      </c>
      <c r="C6" s="13">
        <v>1.5046296296296297E-4</v>
      </c>
      <c r="D6" s="19" t="s">
        <v>59</v>
      </c>
      <c r="E6" s="11"/>
      <c r="F6" s="12" t="s">
        <v>3</v>
      </c>
      <c r="G6" s="13">
        <v>4.6296296296296294E-5</v>
      </c>
      <c r="H6" s="23" t="s">
        <v>59</v>
      </c>
    </row>
    <row r="7" spans="1:8" ht="15.75" x14ac:dyDescent="0.25">
      <c r="A7" s="11"/>
      <c r="B7" s="17" t="s">
        <v>45</v>
      </c>
      <c r="C7" s="13">
        <v>2.4305555555555552E-4</v>
      </c>
      <c r="D7" s="19" t="s">
        <v>19</v>
      </c>
      <c r="E7" s="11"/>
      <c r="F7" s="12" t="s">
        <v>4</v>
      </c>
      <c r="G7" s="13">
        <v>8.1018518518518516E-5</v>
      </c>
      <c r="H7" s="23" t="s">
        <v>19</v>
      </c>
    </row>
    <row r="8" spans="1:8" ht="15.75" x14ac:dyDescent="0.25">
      <c r="A8" s="11"/>
      <c r="B8" s="12" t="s">
        <v>24</v>
      </c>
      <c r="C8" s="13">
        <v>2.6620370370370372E-4</v>
      </c>
      <c r="D8" s="19" t="s">
        <v>60</v>
      </c>
      <c r="E8" s="11"/>
      <c r="F8" s="12" t="s">
        <v>0</v>
      </c>
      <c r="G8" s="13">
        <v>9.2592592592592588E-5</v>
      </c>
      <c r="H8" s="23" t="s">
        <v>82</v>
      </c>
    </row>
    <row r="9" spans="1:8" ht="15.75" x14ac:dyDescent="0.25">
      <c r="A9" s="11"/>
      <c r="B9" s="12" t="s">
        <v>46</v>
      </c>
      <c r="C9" s="13">
        <v>2.6620370370370372E-4</v>
      </c>
      <c r="D9" s="19" t="s">
        <v>61</v>
      </c>
      <c r="E9" s="11"/>
      <c r="F9" s="12" t="s">
        <v>68</v>
      </c>
      <c r="G9" s="13">
        <v>1.3888888888888889E-4</v>
      </c>
      <c r="H9" s="23" t="s">
        <v>83</v>
      </c>
    </row>
    <row r="10" spans="1:8" ht="15.75" x14ac:dyDescent="0.25">
      <c r="A10" s="11"/>
      <c r="B10" s="12" t="s">
        <v>30</v>
      </c>
      <c r="C10" s="13">
        <v>4.1666666666666669E-4</v>
      </c>
      <c r="D10" s="19" t="s">
        <v>62</v>
      </c>
      <c r="E10" s="11"/>
      <c r="F10" s="12" t="s">
        <v>16</v>
      </c>
      <c r="G10" s="13">
        <v>1.5046296296296297E-4</v>
      </c>
      <c r="H10" s="23" t="s">
        <v>62</v>
      </c>
    </row>
    <row r="11" spans="1:8" ht="15.75" x14ac:dyDescent="0.25">
      <c r="A11" s="11"/>
      <c r="B11" s="12" t="s">
        <v>36</v>
      </c>
      <c r="C11" s="13">
        <v>4.2824074074074075E-4</v>
      </c>
      <c r="D11" s="19" t="s">
        <v>21</v>
      </c>
      <c r="E11" s="11"/>
      <c r="F11" s="12" t="s">
        <v>69</v>
      </c>
      <c r="G11" s="13">
        <v>1.8518518518518518E-4</v>
      </c>
      <c r="H11" s="23" t="s">
        <v>21</v>
      </c>
    </row>
    <row r="12" spans="1:8" ht="15.75" x14ac:dyDescent="0.25">
      <c r="A12" s="11"/>
      <c r="B12" s="15" t="s">
        <v>66</v>
      </c>
      <c r="C12" s="13">
        <v>4.3981481481481481E-4</v>
      </c>
      <c r="D12" s="19" t="s">
        <v>22</v>
      </c>
      <c r="E12" s="11"/>
      <c r="F12" s="12" t="s">
        <v>70</v>
      </c>
      <c r="G12" s="13">
        <v>2.199074074074074E-4</v>
      </c>
      <c r="H12" s="23" t="s">
        <v>22</v>
      </c>
    </row>
    <row r="13" spans="1:8" ht="15.75" x14ac:dyDescent="0.25">
      <c r="A13" s="11"/>
      <c r="B13" s="12" t="s">
        <v>47</v>
      </c>
      <c r="C13" s="13">
        <v>4.5138888888888892E-4</v>
      </c>
      <c r="D13" s="19" t="s">
        <v>63</v>
      </c>
      <c r="E13" s="11"/>
      <c r="F13" s="12" t="s">
        <v>9</v>
      </c>
      <c r="G13" s="13">
        <v>3.3564814814814812E-4</v>
      </c>
      <c r="H13" s="23" t="s">
        <v>84</v>
      </c>
    </row>
    <row r="14" spans="1:8" ht="15.75" x14ac:dyDescent="0.25">
      <c r="A14" s="11"/>
      <c r="B14" s="12" t="s">
        <v>100</v>
      </c>
      <c r="C14" s="13">
        <v>5.4398148148148144E-4</v>
      </c>
      <c r="D14" s="19" t="s">
        <v>64</v>
      </c>
      <c r="E14" s="11"/>
      <c r="F14" s="12" t="s">
        <v>71</v>
      </c>
      <c r="G14" s="13">
        <v>4.0509259259259258E-4</v>
      </c>
      <c r="H14" s="23" t="s">
        <v>85</v>
      </c>
    </row>
    <row r="15" spans="1:8" ht="15.75" x14ac:dyDescent="0.25">
      <c r="A15" s="11"/>
      <c r="B15" s="12" t="s">
        <v>101</v>
      </c>
      <c r="C15" s="13">
        <v>5.9027777777777778E-4</v>
      </c>
      <c r="D15" s="19" t="s">
        <v>25</v>
      </c>
      <c r="E15" s="11"/>
      <c r="F15" s="12" t="s">
        <v>12</v>
      </c>
      <c r="G15" s="13">
        <v>4.0509259259259258E-4</v>
      </c>
      <c r="H15" s="23" t="s">
        <v>85</v>
      </c>
    </row>
    <row r="16" spans="1:8" ht="15.75" x14ac:dyDescent="0.25">
      <c r="A16" s="11"/>
      <c r="B16" s="12" t="s">
        <v>20</v>
      </c>
      <c r="C16" s="13">
        <v>7.9861111111111105E-4</v>
      </c>
      <c r="D16" s="19" t="s">
        <v>26</v>
      </c>
      <c r="E16" s="11"/>
      <c r="F16" s="12" t="s">
        <v>18</v>
      </c>
      <c r="G16" s="13">
        <v>4.3981481481481481E-4</v>
      </c>
      <c r="H16" s="23" t="s">
        <v>26</v>
      </c>
    </row>
    <row r="17" spans="1:8" ht="15.75" x14ac:dyDescent="0.25">
      <c r="A17" s="11"/>
      <c r="B17" s="12" t="s">
        <v>48</v>
      </c>
      <c r="C17" s="13">
        <v>8.2175925925925917E-4</v>
      </c>
      <c r="D17" s="19" t="s">
        <v>27</v>
      </c>
      <c r="E17" s="11"/>
      <c r="F17" s="12" t="s">
        <v>2</v>
      </c>
      <c r="G17" s="13">
        <v>4.5138888888888892E-4</v>
      </c>
      <c r="H17" s="23" t="s">
        <v>27</v>
      </c>
    </row>
    <row r="18" spans="1:8" ht="15.75" x14ac:dyDescent="0.25">
      <c r="A18" s="11"/>
      <c r="B18" s="12" t="s">
        <v>49</v>
      </c>
      <c r="C18" s="13">
        <v>8.449074074074075E-4</v>
      </c>
      <c r="D18" s="19" t="s">
        <v>65</v>
      </c>
      <c r="E18" s="11"/>
      <c r="F18" s="12" t="s">
        <v>72</v>
      </c>
      <c r="G18" s="13">
        <v>4.7453703703703704E-4</v>
      </c>
      <c r="H18" s="23" t="s">
        <v>65</v>
      </c>
    </row>
    <row r="19" spans="1:8" ht="15.75" x14ac:dyDescent="0.25">
      <c r="A19" s="11"/>
      <c r="B19" s="12" t="s">
        <v>50</v>
      </c>
      <c r="C19" s="13">
        <v>8.449074074074075E-4</v>
      </c>
      <c r="D19" s="19" t="s">
        <v>65</v>
      </c>
      <c r="E19" s="11"/>
      <c r="F19" s="12" t="s">
        <v>5</v>
      </c>
      <c r="G19" s="13">
        <v>4.7453703703703704E-4</v>
      </c>
      <c r="H19" s="23" t="s">
        <v>65</v>
      </c>
    </row>
    <row r="20" spans="1:8" ht="15.75" x14ac:dyDescent="0.25">
      <c r="A20" s="11"/>
      <c r="B20" s="12" t="s">
        <v>51</v>
      </c>
      <c r="C20" s="13">
        <v>1.25E-3</v>
      </c>
      <c r="D20" s="19" t="s">
        <v>28</v>
      </c>
      <c r="E20" s="11"/>
      <c r="F20" s="12" t="s">
        <v>15</v>
      </c>
      <c r="G20" s="13">
        <v>4.8611111111111104E-4</v>
      </c>
      <c r="H20" s="23" t="s">
        <v>86</v>
      </c>
    </row>
    <row r="21" spans="1:8" ht="15.75" x14ac:dyDescent="0.25">
      <c r="A21" s="11"/>
      <c r="B21" s="12" t="s">
        <v>52</v>
      </c>
      <c r="C21" s="13">
        <v>1.4583333333333334E-3</v>
      </c>
      <c r="D21" s="19" t="s">
        <v>29</v>
      </c>
      <c r="E21" s="11"/>
      <c r="F21" s="12" t="s">
        <v>73</v>
      </c>
      <c r="G21" s="13">
        <v>4.8611111111111104E-4</v>
      </c>
      <c r="H21" s="23" t="s">
        <v>86</v>
      </c>
    </row>
    <row r="22" spans="1:8" ht="15.75" x14ac:dyDescent="0.25">
      <c r="A22" s="11"/>
      <c r="B22" s="12" t="s">
        <v>53</v>
      </c>
      <c r="C22" s="13">
        <v>1.8750000000000001E-3</v>
      </c>
      <c r="D22" s="19" t="s">
        <v>31</v>
      </c>
      <c r="E22" s="11"/>
      <c r="F22" s="12" t="s">
        <v>74</v>
      </c>
      <c r="G22" s="13">
        <v>5.2083333333333333E-4</v>
      </c>
      <c r="H22" s="23" t="s">
        <v>31</v>
      </c>
    </row>
    <row r="23" spans="1:8" ht="15.75" x14ac:dyDescent="0.25">
      <c r="A23" s="11"/>
      <c r="B23" s="12" t="s">
        <v>54</v>
      </c>
      <c r="C23" s="13">
        <v>2.0254629629629629E-3</v>
      </c>
      <c r="D23" s="19" t="s">
        <v>32</v>
      </c>
      <c r="E23" s="11"/>
      <c r="F23" s="12" t="s">
        <v>6</v>
      </c>
      <c r="G23" s="13">
        <v>5.9027777777777778E-4</v>
      </c>
      <c r="H23" s="23" t="s">
        <v>32</v>
      </c>
    </row>
    <row r="24" spans="1:8" ht="15.75" x14ac:dyDescent="0.25">
      <c r="A24" s="11"/>
      <c r="B24" s="12" t="s">
        <v>55</v>
      </c>
      <c r="C24" s="13">
        <v>2.1412037037037038E-3</v>
      </c>
      <c r="D24" s="19" t="s">
        <v>33</v>
      </c>
      <c r="E24" s="11"/>
      <c r="F24" s="12" t="s">
        <v>1</v>
      </c>
      <c r="G24" s="13">
        <v>6.134259259259259E-4</v>
      </c>
      <c r="H24" s="23" t="s">
        <v>33</v>
      </c>
    </row>
    <row r="25" spans="1:8" ht="15.75" x14ac:dyDescent="0.25">
      <c r="A25" s="11"/>
      <c r="B25" s="12" t="s">
        <v>56</v>
      </c>
      <c r="C25" s="13">
        <v>2.3495370370370371E-3</v>
      </c>
      <c r="D25" s="19" t="s">
        <v>34</v>
      </c>
      <c r="E25" s="11"/>
      <c r="F25" s="12" t="s">
        <v>11</v>
      </c>
      <c r="G25" s="13">
        <v>6.3657407407407402E-4</v>
      </c>
      <c r="H25" s="23" t="s">
        <v>34</v>
      </c>
    </row>
    <row r="26" spans="1:8" ht="15.75" x14ac:dyDescent="0.25">
      <c r="A26" s="11"/>
      <c r="B26" s="12" t="s">
        <v>57</v>
      </c>
      <c r="C26" s="13">
        <v>2.4305555555555556E-3</v>
      </c>
      <c r="D26" s="19" t="s">
        <v>35</v>
      </c>
      <c r="E26" s="11"/>
      <c r="F26" s="12" t="s">
        <v>75</v>
      </c>
      <c r="G26" s="13">
        <v>6.5972222222222213E-4</v>
      </c>
      <c r="H26" s="23" t="s">
        <v>35</v>
      </c>
    </row>
    <row r="27" spans="1:8" ht="15.75" x14ac:dyDescent="0.25">
      <c r="A27" s="14"/>
      <c r="B27" s="14"/>
      <c r="C27" s="16"/>
      <c r="D27" s="20"/>
      <c r="E27" s="11"/>
      <c r="F27" s="12" t="s">
        <v>7</v>
      </c>
      <c r="G27" s="13">
        <v>7.175925925925927E-4</v>
      </c>
      <c r="H27" s="23" t="s">
        <v>87</v>
      </c>
    </row>
    <row r="28" spans="1:8" ht="15.75" x14ac:dyDescent="0.25">
      <c r="C28" s="8"/>
      <c r="D28" s="1"/>
      <c r="E28" s="11"/>
      <c r="F28" s="12" t="s">
        <v>13</v>
      </c>
      <c r="G28" s="13">
        <v>7.7546296296296304E-4</v>
      </c>
      <c r="H28" s="23" t="s">
        <v>90</v>
      </c>
    </row>
    <row r="29" spans="1:8" ht="15.75" x14ac:dyDescent="0.25">
      <c r="C29" s="3"/>
      <c r="D29" s="7"/>
      <c r="E29" s="11"/>
      <c r="F29" s="12" t="s">
        <v>88</v>
      </c>
      <c r="G29" s="13">
        <v>8.564814814814815E-4</v>
      </c>
      <c r="H29" s="23" t="s">
        <v>91</v>
      </c>
    </row>
    <row r="30" spans="1:8" ht="15.75" x14ac:dyDescent="0.25">
      <c r="C30" s="1"/>
      <c r="D30" s="7"/>
      <c r="E30" s="11"/>
      <c r="F30" s="12" t="s">
        <v>10</v>
      </c>
      <c r="G30" s="13">
        <v>8.9120370370370362E-4</v>
      </c>
      <c r="H30" s="23" t="s">
        <v>92</v>
      </c>
    </row>
    <row r="31" spans="1:8" ht="15.75" x14ac:dyDescent="0.25">
      <c r="C31" s="1"/>
      <c r="D31" s="7"/>
      <c r="E31" s="11"/>
      <c r="F31" s="12" t="s">
        <v>89</v>
      </c>
      <c r="G31" s="13">
        <v>9.7222222222222209E-4</v>
      </c>
      <c r="H31" s="23" t="s">
        <v>93</v>
      </c>
    </row>
    <row r="32" spans="1:8" ht="15.75" x14ac:dyDescent="0.25">
      <c r="C32" s="1"/>
      <c r="D32" s="7"/>
      <c r="E32" s="11"/>
      <c r="F32" s="12" t="s">
        <v>17</v>
      </c>
      <c r="G32" s="13">
        <v>1.0300925925925926E-3</v>
      </c>
      <c r="H32" s="23" t="s">
        <v>94</v>
      </c>
    </row>
    <row r="33" spans="3:8" ht="15.75" x14ac:dyDescent="0.25">
      <c r="C33" s="1"/>
      <c r="D33" s="7"/>
      <c r="E33" s="11"/>
      <c r="F33" s="12" t="s">
        <v>8</v>
      </c>
      <c r="G33" s="13">
        <v>1.0648148148148147E-3</v>
      </c>
      <c r="H33" s="23" t="s">
        <v>102</v>
      </c>
    </row>
    <row r="34" spans="3:8" ht="15.75" x14ac:dyDescent="0.25">
      <c r="C34" s="1"/>
      <c r="D34" s="7"/>
      <c r="E34" s="11"/>
      <c r="F34" s="12" t="s">
        <v>76</v>
      </c>
      <c r="G34" s="13">
        <v>1.0648148148148147E-3</v>
      </c>
      <c r="H34" s="23" t="s">
        <v>102</v>
      </c>
    </row>
    <row r="35" spans="3:8" ht="15.75" x14ac:dyDescent="0.25">
      <c r="C35" s="1"/>
      <c r="D35" s="7"/>
      <c r="E35" s="11"/>
      <c r="F35" s="12" t="s">
        <v>77</v>
      </c>
      <c r="G35" s="13">
        <v>1.2847222222222223E-3</v>
      </c>
      <c r="H35" s="23" t="s">
        <v>95</v>
      </c>
    </row>
    <row r="36" spans="3:8" ht="15.75" x14ac:dyDescent="0.25">
      <c r="C36" s="1"/>
      <c r="D36" s="7"/>
      <c r="E36" s="11"/>
      <c r="F36" s="12" t="s">
        <v>14</v>
      </c>
      <c r="G36" s="13">
        <v>1.423611111111111E-3</v>
      </c>
      <c r="H36" s="23" t="s">
        <v>96</v>
      </c>
    </row>
    <row r="37" spans="3:8" ht="15.75" x14ac:dyDescent="0.25">
      <c r="C37" s="1"/>
      <c r="D37" s="7"/>
      <c r="E37" s="11"/>
      <c r="F37" s="12" t="s">
        <v>78</v>
      </c>
      <c r="G37" s="13">
        <v>1.6087962962962963E-3</v>
      </c>
      <c r="H37" s="23" t="s">
        <v>97</v>
      </c>
    </row>
    <row r="38" spans="3:8" ht="15.75" x14ac:dyDescent="0.25">
      <c r="C38" s="1"/>
      <c r="D38" s="7"/>
      <c r="E38" s="11"/>
      <c r="F38" s="12" t="s">
        <v>79</v>
      </c>
      <c r="G38" s="13">
        <v>2.3263888888888887E-3</v>
      </c>
      <c r="H38" s="23" t="s">
        <v>98</v>
      </c>
    </row>
    <row r="39" spans="3:8" ht="15.75" x14ac:dyDescent="0.25">
      <c r="C39" s="1"/>
      <c r="D39" s="7"/>
      <c r="E39" s="11"/>
      <c r="F39" s="12" t="s">
        <v>80</v>
      </c>
      <c r="G39" s="13">
        <v>2.5462962962962961E-3</v>
      </c>
      <c r="H39" s="23" t="s">
        <v>99</v>
      </c>
    </row>
    <row r="40" spans="3:8" x14ac:dyDescent="0.25">
      <c r="C40" s="1"/>
      <c r="D40" s="7"/>
      <c r="E40" s="11"/>
      <c r="F40" s="11"/>
      <c r="G40" s="13"/>
      <c r="H40" s="23"/>
    </row>
    <row r="41" spans="3:8" x14ac:dyDescent="0.25">
      <c r="C41" s="1"/>
      <c r="D41" s="4"/>
      <c r="G41" s="8"/>
      <c r="H41" s="5"/>
    </row>
    <row r="42" spans="3:8" x14ac:dyDescent="0.25">
      <c r="C42" s="1"/>
      <c r="D42" s="4"/>
      <c r="G42" s="8"/>
      <c r="H42" s="5"/>
    </row>
    <row r="43" spans="3:8" x14ac:dyDescent="0.25">
      <c r="C43" s="1"/>
      <c r="D43" s="4"/>
      <c r="G43" s="8"/>
      <c r="H43" s="5"/>
    </row>
    <row r="44" spans="3:8" x14ac:dyDescent="0.25">
      <c r="C44" s="1"/>
      <c r="D44" s="4"/>
      <c r="G44" s="8"/>
      <c r="H44" s="5"/>
    </row>
    <row r="45" spans="3:8" x14ac:dyDescent="0.25">
      <c r="C45" s="1"/>
      <c r="D45" s="7"/>
      <c r="E45" s="6"/>
      <c r="G45" s="8"/>
      <c r="H45" s="5"/>
    </row>
    <row r="46" spans="3:8" x14ac:dyDescent="0.25">
      <c r="E46" s="6"/>
      <c r="G46" s="8"/>
      <c r="H46" s="5"/>
    </row>
    <row r="47" spans="3:8" x14ac:dyDescent="0.25">
      <c r="E47" s="6"/>
      <c r="G47" s="8"/>
      <c r="H47" s="5"/>
    </row>
    <row r="48" spans="3:8" x14ac:dyDescent="0.25">
      <c r="E48" s="6"/>
      <c r="G48" s="8"/>
      <c r="H48" s="5"/>
    </row>
    <row r="49" spans="5:8" x14ac:dyDescent="0.25">
      <c r="E49" s="6"/>
      <c r="G49" s="8"/>
      <c r="H49" s="5"/>
    </row>
    <row r="50" spans="5:8" x14ac:dyDescent="0.25">
      <c r="E50" s="6"/>
      <c r="G50" s="8"/>
      <c r="H50" s="5"/>
    </row>
    <row r="51" spans="5:8" x14ac:dyDescent="0.25">
      <c r="E51" s="6"/>
      <c r="G51" s="8"/>
      <c r="H51" s="5"/>
    </row>
  </sheetData>
  <mergeCells count="2">
    <mergeCell ref="B1:H1"/>
    <mergeCell ref="B2:H2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8"/>
  <sheetViews>
    <sheetView topLeftCell="A37" workbookViewId="0">
      <selection activeCell="D79" sqref="D79"/>
    </sheetView>
  </sheetViews>
  <sheetFormatPr defaultRowHeight="15" x14ac:dyDescent="0.25"/>
  <cols>
    <col min="1" max="1" width="18.85546875" style="27" customWidth="1"/>
    <col min="2" max="2" width="13.140625" style="24" customWidth="1"/>
    <col min="3" max="3" width="13.42578125" style="24" customWidth="1"/>
    <col min="4" max="4" width="14.140625" style="24" customWidth="1"/>
    <col min="5" max="5" width="9.140625" style="24"/>
    <col min="6" max="6" width="11.140625" style="26" customWidth="1"/>
    <col min="7" max="7" width="10" style="25" customWidth="1"/>
    <col min="8" max="8" width="10.42578125" style="25" customWidth="1"/>
    <col min="10" max="10" width="18.42578125" style="24" bestFit="1" customWidth="1"/>
  </cols>
  <sheetData>
    <row r="1" spans="1:10" ht="18" x14ac:dyDescent="0.25">
      <c r="A1" s="92" t="s">
        <v>158</v>
      </c>
      <c r="B1" s="92"/>
      <c r="C1" s="92"/>
      <c r="D1" s="92"/>
      <c r="E1" s="92"/>
      <c r="F1" s="92"/>
      <c r="G1" s="92"/>
      <c r="H1" s="92"/>
      <c r="J1" s="55" t="s">
        <v>157</v>
      </c>
    </row>
    <row r="2" spans="1:10" ht="15.75" x14ac:dyDescent="0.25">
      <c r="A2" s="93" t="s">
        <v>156</v>
      </c>
      <c r="B2" s="93"/>
      <c r="C2" s="93"/>
      <c r="D2" s="93"/>
      <c r="E2" s="93"/>
      <c r="F2" s="93"/>
      <c r="G2" s="93"/>
      <c r="H2" s="93"/>
      <c r="J2" s="55">
        <v>2.7777777777777776E-2</v>
      </c>
    </row>
    <row r="3" spans="1:10" ht="15.75" x14ac:dyDescent="0.25">
      <c r="A3" s="94"/>
      <c r="B3" s="94"/>
      <c r="C3" s="94"/>
      <c r="D3" s="94"/>
      <c r="E3" s="94"/>
      <c r="F3" s="94"/>
      <c r="G3" s="94"/>
      <c r="H3" s="94"/>
      <c r="J3" s="54"/>
    </row>
    <row r="4" spans="1:10" s="48" customFormat="1" ht="25.5" x14ac:dyDescent="0.25">
      <c r="A4" s="53" t="s">
        <v>155</v>
      </c>
      <c r="B4" s="52" t="s">
        <v>154</v>
      </c>
      <c r="C4" s="52" t="s">
        <v>153</v>
      </c>
      <c r="D4" s="52" t="s">
        <v>152</v>
      </c>
      <c r="E4" s="52" t="s">
        <v>151</v>
      </c>
      <c r="F4" s="51" t="s">
        <v>150</v>
      </c>
      <c r="G4" s="50" t="s">
        <v>149</v>
      </c>
      <c r="H4" s="50" t="s">
        <v>148</v>
      </c>
      <c r="J4" s="49" t="s">
        <v>147</v>
      </c>
    </row>
    <row r="5" spans="1:10" s="43" customFormat="1" ht="12.75" x14ac:dyDescent="0.25">
      <c r="A5" s="47" t="s">
        <v>146</v>
      </c>
      <c r="B5" s="46">
        <v>0</v>
      </c>
      <c r="C5" s="46">
        <v>2.2951388888888889E-2</v>
      </c>
      <c r="D5" s="36">
        <f t="shared" ref="D5:D36" si="0">C5-B5</f>
        <v>2.2951388888888889E-2</v>
      </c>
      <c r="E5" s="36">
        <f t="shared" ref="E5:E36" si="1">D5/3.3806</f>
        <v>6.7891465683277792E-3</v>
      </c>
      <c r="F5" s="45">
        <v>1</v>
      </c>
      <c r="G5" s="44">
        <v>1</v>
      </c>
      <c r="H5" s="44"/>
      <c r="J5" s="33">
        <f t="shared" ref="J5:J36" si="2">$J$2-D5</f>
        <v>4.826388888888887E-3</v>
      </c>
    </row>
    <row r="6" spans="1:10" s="43" customFormat="1" ht="12.75" x14ac:dyDescent="0.25">
      <c r="A6" s="47" t="s">
        <v>36</v>
      </c>
      <c r="B6" s="46">
        <v>6.9444444444444441E-3</v>
      </c>
      <c r="C6" s="46">
        <v>2.4745370370370369E-2</v>
      </c>
      <c r="D6" s="36">
        <f t="shared" si="0"/>
        <v>1.7800925925925925E-2</v>
      </c>
      <c r="E6" s="36">
        <f t="shared" si="1"/>
        <v>5.2656114080121656E-3</v>
      </c>
      <c r="F6" s="45">
        <v>2</v>
      </c>
      <c r="G6" s="44"/>
      <c r="H6" s="44">
        <v>1</v>
      </c>
      <c r="J6" s="33">
        <f t="shared" si="2"/>
        <v>9.9768518518518513E-3</v>
      </c>
    </row>
    <row r="7" spans="1:10" s="28" customFormat="1" x14ac:dyDescent="0.25">
      <c r="A7" s="38" t="s">
        <v>145</v>
      </c>
      <c r="B7" s="37">
        <v>6.9444444444444441E-3</v>
      </c>
      <c r="C7" s="37">
        <v>2.4907407407407406E-2</v>
      </c>
      <c r="D7" s="36">
        <f t="shared" si="0"/>
        <v>1.7962962962962962E-2</v>
      </c>
      <c r="E7" s="36">
        <f t="shared" si="1"/>
        <v>5.3135428512580494E-3</v>
      </c>
      <c r="F7" s="35">
        <v>3</v>
      </c>
      <c r="G7" s="34"/>
      <c r="H7" s="34">
        <v>2</v>
      </c>
      <c r="J7" s="33">
        <f t="shared" si="2"/>
        <v>9.8148148148148144E-3</v>
      </c>
    </row>
    <row r="8" spans="1:10" s="28" customFormat="1" x14ac:dyDescent="0.25">
      <c r="A8" s="40" t="s">
        <v>144</v>
      </c>
      <c r="B8" s="37">
        <v>2.7777777777777779E-3</v>
      </c>
      <c r="C8" s="37">
        <v>2.5173611111111112E-2</v>
      </c>
      <c r="D8" s="36">
        <f t="shared" si="0"/>
        <v>2.2395833333333334E-2</v>
      </c>
      <c r="E8" s="36">
        <f t="shared" si="1"/>
        <v>6.6248101914847465E-3</v>
      </c>
      <c r="F8" s="35">
        <v>4</v>
      </c>
      <c r="G8" s="34">
        <v>2</v>
      </c>
      <c r="H8" s="34"/>
      <c r="J8" s="33">
        <f t="shared" si="2"/>
        <v>5.3819444444444427E-3</v>
      </c>
    </row>
    <row r="9" spans="1:10" s="28" customFormat="1" x14ac:dyDescent="0.25">
      <c r="A9" s="38" t="s">
        <v>143</v>
      </c>
      <c r="B9" s="37">
        <v>5.208333333333333E-3</v>
      </c>
      <c r="C9" s="37">
        <v>2.5358796296296296E-2</v>
      </c>
      <c r="D9" s="36">
        <f t="shared" si="0"/>
        <v>2.0150462962962964E-2</v>
      </c>
      <c r="E9" s="36">
        <f t="shared" si="1"/>
        <v>5.9606173350774906E-3</v>
      </c>
      <c r="F9" s="35">
        <v>5</v>
      </c>
      <c r="G9" s="34"/>
      <c r="H9" s="34">
        <v>3</v>
      </c>
      <c r="J9" s="33">
        <f t="shared" si="2"/>
        <v>7.6273148148148125E-3</v>
      </c>
    </row>
    <row r="10" spans="1:10" s="28" customFormat="1" x14ac:dyDescent="0.25">
      <c r="A10" s="38" t="s">
        <v>142</v>
      </c>
      <c r="B10" s="37">
        <v>5.208333333333333E-3</v>
      </c>
      <c r="C10" s="37">
        <v>2.5590277777777778E-2</v>
      </c>
      <c r="D10" s="36">
        <f t="shared" si="0"/>
        <v>2.0381944444444446E-2</v>
      </c>
      <c r="E10" s="36">
        <f t="shared" si="1"/>
        <v>6.029090825428754E-3</v>
      </c>
      <c r="F10" s="35">
        <v>6</v>
      </c>
      <c r="G10" s="34"/>
      <c r="H10" s="34">
        <v>4</v>
      </c>
      <c r="J10" s="33">
        <f t="shared" si="2"/>
        <v>7.3958333333333307E-3</v>
      </c>
    </row>
    <row r="11" spans="1:10" s="28" customFormat="1" x14ac:dyDescent="0.25">
      <c r="A11" s="40" t="s">
        <v>7</v>
      </c>
      <c r="B11" s="37">
        <v>1.0416666666666666E-2</v>
      </c>
      <c r="C11" s="37">
        <v>2.5902777777777778E-2</v>
      </c>
      <c r="D11" s="36">
        <f t="shared" si="0"/>
        <v>1.5486111111111112E-2</v>
      </c>
      <c r="E11" s="36">
        <f t="shared" si="1"/>
        <v>4.5808765044995309E-3</v>
      </c>
      <c r="F11" s="35">
        <v>7</v>
      </c>
      <c r="G11" s="34">
        <v>3</v>
      </c>
      <c r="H11" s="34"/>
      <c r="J11" s="33">
        <f t="shared" si="2"/>
        <v>1.2291666666666664E-2</v>
      </c>
    </row>
    <row r="12" spans="1:10" s="28" customFormat="1" x14ac:dyDescent="0.25">
      <c r="A12" s="40" t="s">
        <v>69</v>
      </c>
      <c r="B12" s="37">
        <v>1.0763888888888889E-2</v>
      </c>
      <c r="C12" s="37">
        <v>2.6192129629629631E-2</v>
      </c>
      <c r="D12" s="36">
        <f t="shared" si="0"/>
        <v>1.5428240740740742E-2</v>
      </c>
      <c r="E12" s="36">
        <f t="shared" si="1"/>
        <v>4.5637581319117144E-3</v>
      </c>
      <c r="F12" s="35">
        <v>8</v>
      </c>
      <c r="G12" s="34">
        <v>4</v>
      </c>
      <c r="H12" s="34"/>
      <c r="J12" s="33">
        <f t="shared" si="2"/>
        <v>1.2349537037037034E-2</v>
      </c>
    </row>
    <row r="13" spans="1:10" s="28" customFormat="1" x14ac:dyDescent="0.25">
      <c r="A13" s="40" t="s">
        <v>141</v>
      </c>
      <c r="B13" s="37">
        <v>4.1666666666666666E-3</v>
      </c>
      <c r="C13" s="37">
        <v>2.630787037037037E-2</v>
      </c>
      <c r="D13" s="36">
        <f t="shared" si="0"/>
        <v>2.2141203703703705E-2</v>
      </c>
      <c r="E13" s="36">
        <f t="shared" si="1"/>
        <v>6.5494893520983569E-3</v>
      </c>
      <c r="F13" s="35">
        <v>9</v>
      </c>
      <c r="G13" s="34"/>
      <c r="H13" s="34">
        <v>5</v>
      </c>
      <c r="J13" s="33">
        <f t="shared" si="2"/>
        <v>5.6365740740740716E-3</v>
      </c>
    </row>
    <row r="14" spans="1:10" s="28" customFormat="1" x14ac:dyDescent="0.25">
      <c r="A14" s="40" t="s">
        <v>140</v>
      </c>
      <c r="B14" s="37">
        <v>5.5555555555555558E-3</v>
      </c>
      <c r="C14" s="37">
        <v>2.6666666666666668E-2</v>
      </c>
      <c r="D14" s="36">
        <f t="shared" si="0"/>
        <v>2.1111111111111112E-2</v>
      </c>
      <c r="E14" s="36">
        <f t="shared" si="1"/>
        <v>6.2447823200352344E-3</v>
      </c>
      <c r="F14" s="35">
        <v>10</v>
      </c>
      <c r="G14" s="34"/>
      <c r="H14" s="34">
        <v>6</v>
      </c>
      <c r="J14" s="33">
        <f t="shared" si="2"/>
        <v>6.6666666666666645E-3</v>
      </c>
    </row>
    <row r="15" spans="1:10" s="28" customFormat="1" x14ac:dyDescent="0.25">
      <c r="A15" s="40" t="s">
        <v>139</v>
      </c>
      <c r="B15" s="37">
        <v>6.9444444444444441E-3</v>
      </c>
      <c r="C15" s="37">
        <v>2.6782407407407408E-2</v>
      </c>
      <c r="D15" s="36">
        <f t="shared" si="0"/>
        <v>1.9837962962962963E-2</v>
      </c>
      <c r="E15" s="36">
        <f t="shared" si="1"/>
        <v>5.8681781231032844E-3</v>
      </c>
      <c r="F15" s="35">
        <v>11</v>
      </c>
      <c r="G15" s="34"/>
      <c r="H15" s="34">
        <v>7</v>
      </c>
      <c r="J15" s="33">
        <f t="shared" si="2"/>
        <v>7.9398148148148127E-3</v>
      </c>
    </row>
    <row r="16" spans="1:10" s="28" customFormat="1" x14ac:dyDescent="0.25">
      <c r="A16" s="40" t="s">
        <v>6</v>
      </c>
      <c r="B16" s="37">
        <v>1.0416666666666666E-2</v>
      </c>
      <c r="C16" s="37">
        <v>2.6817129629629628E-2</v>
      </c>
      <c r="D16" s="36">
        <f t="shared" si="0"/>
        <v>1.6400462962962964E-2</v>
      </c>
      <c r="E16" s="36">
        <f t="shared" si="1"/>
        <v>4.8513467913870213E-3</v>
      </c>
      <c r="F16" s="35">
        <v>12</v>
      </c>
      <c r="G16" s="34">
        <v>5</v>
      </c>
      <c r="H16" s="34"/>
      <c r="J16" s="33">
        <f t="shared" si="2"/>
        <v>1.1377314814814812E-2</v>
      </c>
    </row>
    <row r="17" spans="1:10" s="28" customFormat="1" x14ac:dyDescent="0.25">
      <c r="A17" s="38" t="s">
        <v>138</v>
      </c>
      <c r="B17" s="37">
        <v>6.9444444444444441E-3</v>
      </c>
      <c r="C17" s="37">
        <v>2.6840277777777779E-2</v>
      </c>
      <c r="D17" s="36">
        <f t="shared" si="0"/>
        <v>1.9895833333333335E-2</v>
      </c>
      <c r="E17" s="36">
        <f t="shared" si="1"/>
        <v>5.8852964956911009E-3</v>
      </c>
      <c r="F17" s="35">
        <v>13</v>
      </c>
      <c r="G17" s="34">
        <v>6</v>
      </c>
      <c r="H17" s="34"/>
      <c r="J17" s="33">
        <f t="shared" si="2"/>
        <v>7.8819444444444414E-3</v>
      </c>
    </row>
    <row r="18" spans="1:10" s="28" customFormat="1" x14ac:dyDescent="0.25">
      <c r="A18" s="38" t="s">
        <v>137</v>
      </c>
      <c r="B18" s="37">
        <v>4.5138888888888885E-3</v>
      </c>
      <c r="C18" s="37">
        <v>2.6909722222222224E-2</v>
      </c>
      <c r="D18" s="36">
        <f t="shared" si="0"/>
        <v>2.2395833333333337E-2</v>
      </c>
      <c r="E18" s="36">
        <f t="shared" si="1"/>
        <v>6.6248101914847474E-3</v>
      </c>
      <c r="F18" s="35">
        <v>14</v>
      </c>
      <c r="G18" s="34">
        <v>7</v>
      </c>
      <c r="H18" s="34"/>
      <c r="J18" s="33">
        <f t="shared" si="2"/>
        <v>5.3819444444444392E-3</v>
      </c>
    </row>
    <row r="19" spans="1:10" s="28" customFormat="1" x14ac:dyDescent="0.25">
      <c r="A19" s="38" t="s">
        <v>136</v>
      </c>
      <c r="B19" s="37">
        <v>5.5555555555555558E-3</v>
      </c>
      <c r="C19" s="37">
        <v>2.6956018518518518E-2</v>
      </c>
      <c r="D19" s="36">
        <f t="shared" si="0"/>
        <v>2.1400462962962961E-2</v>
      </c>
      <c r="E19" s="36">
        <f t="shared" si="1"/>
        <v>6.3303741829743134E-3</v>
      </c>
      <c r="F19" s="35">
        <v>15</v>
      </c>
      <c r="G19" s="34">
        <v>8</v>
      </c>
      <c r="H19" s="34"/>
      <c r="J19" s="33">
        <f t="shared" si="2"/>
        <v>6.3773148148148148E-3</v>
      </c>
    </row>
    <row r="20" spans="1:10" s="28" customFormat="1" x14ac:dyDescent="0.25">
      <c r="A20" s="38" t="s">
        <v>20</v>
      </c>
      <c r="B20" s="37">
        <v>1.3888888888888889E-3</v>
      </c>
      <c r="C20" s="37">
        <v>2.7013888888888889E-2</v>
      </c>
      <c r="D20" s="36">
        <f t="shared" si="0"/>
        <v>2.5625000000000002E-2</v>
      </c>
      <c r="E20" s="36">
        <f t="shared" si="1"/>
        <v>7.5800153818848734E-3</v>
      </c>
      <c r="F20" s="35">
        <v>16</v>
      </c>
      <c r="G20" s="34"/>
      <c r="H20" s="34">
        <v>8</v>
      </c>
      <c r="J20" s="33">
        <f t="shared" si="2"/>
        <v>2.1527777777777743E-3</v>
      </c>
    </row>
    <row r="21" spans="1:10" s="28" customFormat="1" x14ac:dyDescent="0.25">
      <c r="A21" s="38" t="s">
        <v>135</v>
      </c>
      <c r="B21" s="37">
        <v>4.1666666666666666E-3</v>
      </c>
      <c r="C21" s="37">
        <v>2.7025462962962963E-2</v>
      </c>
      <c r="D21" s="36">
        <f t="shared" si="0"/>
        <v>2.2858796296296297E-2</v>
      </c>
      <c r="E21" s="36">
        <f t="shared" si="1"/>
        <v>6.7617571721872742E-3</v>
      </c>
      <c r="F21" s="35">
        <v>17</v>
      </c>
      <c r="G21" s="34">
        <v>9</v>
      </c>
      <c r="H21" s="34"/>
      <c r="J21" s="33">
        <f t="shared" si="2"/>
        <v>4.918981481481479E-3</v>
      </c>
    </row>
    <row r="22" spans="1:10" s="28" customFormat="1" x14ac:dyDescent="0.25">
      <c r="A22" s="40" t="s">
        <v>11</v>
      </c>
      <c r="B22" s="37">
        <v>1.0416666666666666E-2</v>
      </c>
      <c r="C22" s="37">
        <v>2.7060185185185184E-2</v>
      </c>
      <c r="D22" s="36">
        <f t="shared" si="0"/>
        <v>1.6643518518518516E-2</v>
      </c>
      <c r="E22" s="36">
        <f t="shared" si="1"/>
        <v>4.923243956255847E-3</v>
      </c>
      <c r="F22" s="35">
        <v>18</v>
      </c>
      <c r="G22" s="34">
        <v>10</v>
      </c>
      <c r="H22" s="34"/>
      <c r="J22" s="33">
        <f t="shared" si="2"/>
        <v>1.113425925925926E-2</v>
      </c>
    </row>
    <row r="23" spans="1:10" s="28" customFormat="1" x14ac:dyDescent="0.25">
      <c r="A23" s="40" t="s">
        <v>134</v>
      </c>
      <c r="B23" s="37">
        <v>4.5138888888888885E-3</v>
      </c>
      <c r="C23" s="37">
        <v>2.7071759259259261E-2</v>
      </c>
      <c r="D23" s="36">
        <f t="shared" si="0"/>
        <v>2.2557870370370374E-2</v>
      </c>
      <c r="E23" s="36">
        <f t="shared" si="1"/>
        <v>6.672741634730632E-3</v>
      </c>
      <c r="F23" s="35">
        <v>19</v>
      </c>
      <c r="G23" s="34"/>
      <c r="H23" s="34">
        <v>9</v>
      </c>
      <c r="J23" s="33">
        <f t="shared" si="2"/>
        <v>5.2199074074074023E-3</v>
      </c>
    </row>
    <row r="24" spans="1:10" s="28" customFormat="1" x14ac:dyDescent="0.25">
      <c r="A24" s="38" t="s">
        <v>13</v>
      </c>
      <c r="B24" s="37">
        <v>7.1180555555555554E-3</v>
      </c>
      <c r="C24" s="37">
        <v>2.7106481481481481E-2</v>
      </c>
      <c r="D24" s="36">
        <f t="shared" si="0"/>
        <v>1.9988425925925927E-2</v>
      </c>
      <c r="E24" s="36">
        <f t="shared" si="1"/>
        <v>5.9126858918316059E-3</v>
      </c>
      <c r="F24" s="35">
        <v>20</v>
      </c>
      <c r="G24" s="34">
        <v>11</v>
      </c>
      <c r="H24" s="34"/>
      <c r="J24" s="33">
        <f t="shared" si="2"/>
        <v>7.7893518518518494E-3</v>
      </c>
    </row>
    <row r="25" spans="1:10" s="28" customFormat="1" x14ac:dyDescent="0.25">
      <c r="A25" s="38" t="s">
        <v>133</v>
      </c>
      <c r="B25" s="37">
        <v>8.3333333333333332E-3</v>
      </c>
      <c r="C25" s="37">
        <v>2.7118055555555555E-2</v>
      </c>
      <c r="D25" s="36">
        <f t="shared" si="0"/>
        <v>1.8784722222222223E-2</v>
      </c>
      <c r="E25" s="36">
        <f t="shared" si="1"/>
        <v>5.5566237420050357E-3</v>
      </c>
      <c r="F25" s="35">
        <v>21</v>
      </c>
      <c r="G25" s="34"/>
      <c r="H25" s="34">
        <v>10</v>
      </c>
      <c r="J25" s="33">
        <f t="shared" si="2"/>
        <v>8.9930555555555527E-3</v>
      </c>
    </row>
    <row r="26" spans="1:10" s="28" customFormat="1" x14ac:dyDescent="0.25">
      <c r="A26" s="38" t="s">
        <v>132</v>
      </c>
      <c r="B26" s="37">
        <v>1.3194444444444444E-2</v>
      </c>
      <c r="C26" s="37">
        <v>2.7129629629629629E-2</v>
      </c>
      <c r="D26" s="36">
        <f t="shared" si="0"/>
        <v>1.3935185185185184E-2</v>
      </c>
      <c r="E26" s="36">
        <f t="shared" si="1"/>
        <v>4.1221041191460642E-3</v>
      </c>
      <c r="F26" s="35">
        <v>22</v>
      </c>
      <c r="G26" s="34">
        <v>12</v>
      </c>
      <c r="H26" s="34"/>
      <c r="J26" s="33">
        <f t="shared" si="2"/>
        <v>1.3842592592592592E-2</v>
      </c>
    </row>
    <row r="27" spans="1:10" s="28" customFormat="1" x14ac:dyDescent="0.25">
      <c r="A27" s="38" t="s">
        <v>131</v>
      </c>
      <c r="B27" s="37">
        <v>1.0763888888888889E-2</v>
      </c>
      <c r="C27" s="37">
        <v>2.7141203703703702E-2</v>
      </c>
      <c r="D27" s="36">
        <f t="shared" si="0"/>
        <v>1.6377314814814813E-2</v>
      </c>
      <c r="E27" s="36">
        <f t="shared" si="1"/>
        <v>4.8444994423518942E-3</v>
      </c>
      <c r="F27" s="35">
        <v>23</v>
      </c>
      <c r="G27" s="34">
        <v>13</v>
      </c>
      <c r="H27" s="34"/>
      <c r="J27" s="33">
        <f t="shared" si="2"/>
        <v>1.1400462962962963E-2</v>
      </c>
    </row>
    <row r="28" spans="1:10" s="28" customFormat="1" x14ac:dyDescent="0.25">
      <c r="A28" s="38" t="s">
        <v>130</v>
      </c>
      <c r="B28" s="37">
        <v>9.0277777777777769E-3</v>
      </c>
      <c r="C28" s="37">
        <v>2.7164351851851853E-2</v>
      </c>
      <c r="D28" s="36">
        <f t="shared" si="0"/>
        <v>1.8136574074074076E-2</v>
      </c>
      <c r="E28" s="36">
        <f t="shared" si="1"/>
        <v>5.364897969021498E-3</v>
      </c>
      <c r="F28" s="35">
        <v>24</v>
      </c>
      <c r="G28" s="35"/>
      <c r="H28" s="35">
        <v>11</v>
      </c>
      <c r="J28" s="33">
        <f t="shared" si="2"/>
        <v>9.6412037037037004E-3</v>
      </c>
    </row>
    <row r="29" spans="1:10" s="28" customFormat="1" x14ac:dyDescent="0.25">
      <c r="A29" s="38" t="s">
        <v>129</v>
      </c>
      <c r="B29" s="37">
        <v>8.3333333333333332E-3</v>
      </c>
      <c r="C29" s="37">
        <v>2.7175925925925926E-2</v>
      </c>
      <c r="D29" s="36">
        <f t="shared" si="0"/>
        <v>1.8842592592592591E-2</v>
      </c>
      <c r="E29" s="36">
        <f t="shared" si="1"/>
        <v>5.5737421145928513E-3</v>
      </c>
      <c r="F29" s="35">
        <v>25</v>
      </c>
      <c r="G29" s="35">
        <v>14</v>
      </c>
      <c r="H29" s="35"/>
      <c r="J29" s="33">
        <f t="shared" si="2"/>
        <v>8.9351851851851849E-3</v>
      </c>
    </row>
    <row r="30" spans="1:10" s="28" customFormat="1" x14ac:dyDescent="0.25">
      <c r="A30" s="38" t="s">
        <v>8</v>
      </c>
      <c r="B30" s="37">
        <v>1.3541666666666667E-2</v>
      </c>
      <c r="C30" s="37">
        <v>2.71875E-2</v>
      </c>
      <c r="D30" s="36">
        <f t="shared" si="0"/>
        <v>1.3645833333333333E-2</v>
      </c>
      <c r="E30" s="36">
        <f t="shared" si="1"/>
        <v>4.0365122562069852E-3</v>
      </c>
      <c r="F30" s="35">
        <v>26</v>
      </c>
      <c r="G30" s="35">
        <v>15</v>
      </c>
      <c r="H30" s="35"/>
      <c r="J30" s="33">
        <f t="shared" si="2"/>
        <v>1.4131944444444444E-2</v>
      </c>
    </row>
    <row r="31" spans="1:10" s="28" customFormat="1" x14ac:dyDescent="0.25">
      <c r="A31" s="38" t="s">
        <v>128</v>
      </c>
      <c r="B31" s="37">
        <v>1.4583333333333334E-2</v>
      </c>
      <c r="C31" s="37">
        <v>2.7222222222222221E-2</v>
      </c>
      <c r="D31" s="36">
        <f t="shared" si="0"/>
        <v>1.2638888888888887E-2</v>
      </c>
      <c r="E31" s="36">
        <f t="shared" si="1"/>
        <v>3.7386525731789881E-3</v>
      </c>
      <c r="F31" s="35">
        <v>27</v>
      </c>
      <c r="G31" s="35">
        <v>16</v>
      </c>
      <c r="H31" s="35"/>
      <c r="J31" s="33">
        <f t="shared" si="2"/>
        <v>1.5138888888888889E-2</v>
      </c>
    </row>
    <row r="32" spans="1:10" s="28" customFormat="1" x14ac:dyDescent="0.25">
      <c r="A32" s="38" t="s">
        <v>127</v>
      </c>
      <c r="B32" s="37">
        <v>9.0277777777777769E-3</v>
      </c>
      <c r="C32" s="37">
        <v>2.7349537037037037E-2</v>
      </c>
      <c r="D32" s="36">
        <f t="shared" si="0"/>
        <v>1.832175925925926E-2</v>
      </c>
      <c r="E32" s="36">
        <f t="shared" si="1"/>
        <v>5.4196767613025089E-3</v>
      </c>
      <c r="F32" s="35">
        <v>28</v>
      </c>
      <c r="G32" s="34"/>
      <c r="H32" s="34">
        <v>12</v>
      </c>
      <c r="J32" s="33">
        <f t="shared" si="2"/>
        <v>9.4560185185185164E-3</v>
      </c>
    </row>
    <row r="33" spans="1:10" s="28" customFormat="1" x14ac:dyDescent="0.25">
      <c r="A33" s="38" t="s">
        <v>126</v>
      </c>
      <c r="B33" s="37">
        <v>1.3541666666666667E-2</v>
      </c>
      <c r="C33" s="37">
        <v>2.7349537037037037E-2</v>
      </c>
      <c r="D33" s="36">
        <f t="shared" si="0"/>
        <v>1.380787037037037E-2</v>
      </c>
      <c r="E33" s="36">
        <f t="shared" si="1"/>
        <v>4.084443699452869E-3</v>
      </c>
      <c r="F33" s="35">
        <v>29</v>
      </c>
      <c r="G33" s="34">
        <v>17</v>
      </c>
      <c r="H33" s="34"/>
      <c r="J33" s="33">
        <f t="shared" si="2"/>
        <v>1.3969907407407407E-2</v>
      </c>
    </row>
    <row r="34" spans="1:10" s="28" customFormat="1" x14ac:dyDescent="0.25">
      <c r="A34" s="38" t="s">
        <v>125</v>
      </c>
      <c r="B34" s="37">
        <v>8.3333333333333332E-3</v>
      </c>
      <c r="C34" s="37">
        <v>2.7291666666666665E-2</v>
      </c>
      <c r="D34" s="36">
        <f t="shared" si="0"/>
        <v>1.8958333333333334E-2</v>
      </c>
      <c r="E34" s="36">
        <f t="shared" si="1"/>
        <v>5.6079788597684834E-3</v>
      </c>
      <c r="F34" s="35">
        <v>30</v>
      </c>
      <c r="G34" s="34"/>
      <c r="H34" s="34">
        <v>13</v>
      </c>
      <c r="J34" s="33">
        <f t="shared" si="2"/>
        <v>8.8194444444444423E-3</v>
      </c>
    </row>
    <row r="35" spans="1:10" s="28" customFormat="1" x14ac:dyDescent="0.25">
      <c r="A35" s="38" t="s">
        <v>77</v>
      </c>
      <c r="B35" s="37">
        <v>1.1921296296296296E-2</v>
      </c>
      <c r="C35" s="37">
        <v>2.7349537037037037E-2</v>
      </c>
      <c r="D35" s="36">
        <f t="shared" si="0"/>
        <v>1.5428240740740741E-2</v>
      </c>
      <c r="E35" s="36">
        <f t="shared" si="1"/>
        <v>4.5637581319117144E-3</v>
      </c>
      <c r="F35" s="35">
        <v>31</v>
      </c>
      <c r="G35" s="34">
        <v>18</v>
      </c>
      <c r="H35" s="34"/>
      <c r="J35" s="33">
        <f t="shared" si="2"/>
        <v>1.2349537037037036E-2</v>
      </c>
    </row>
    <row r="36" spans="1:10" s="28" customFormat="1" x14ac:dyDescent="0.25">
      <c r="A36" s="38" t="s">
        <v>67</v>
      </c>
      <c r="B36" s="37">
        <v>1.2268518518518519E-2</v>
      </c>
      <c r="C36" s="37">
        <v>2.7395833333333335E-2</v>
      </c>
      <c r="D36" s="36">
        <f t="shared" si="0"/>
        <v>1.5127314814814816E-2</v>
      </c>
      <c r="E36" s="36">
        <f t="shared" si="1"/>
        <v>4.4747425944550723E-3</v>
      </c>
      <c r="F36" s="35">
        <v>32</v>
      </c>
      <c r="G36" s="34">
        <v>19</v>
      </c>
      <c r="H36" s="34"/>
      <c r="J36" s="33">
        <f t="shared" si="2"/>
        <v>1.2650462962962961E-2</v>
      </c>
    </row>
    <row r="37" spans="1:10" s="28" customFormat="1" x14ac:dyDescent="0.25">
      <c r="A37" s="38" t="s">
        <v>124</v>
      </c>
      <c r="B37" s="37">
        <v>1.1458333333333333E-2</v>
      </c>
      <c r="C37" s="37">
        <v>2.7418981481481482E-2</v>
      </c>
      <c r="D37" s="36">
        <f t="shared" ref="D37:D68" si="3">C37-B37</f>
        <v>1.5960648148148147E-2</v>
      </c>
      <c r="E37" s="36">
        <f t="shared" ref="E37:E68" si="4">D37/3.3806</f>
        <v>4.7212471597196199E-3</v>
      </c>
      <c r="F37" s="35">
        <v>33</v>
      </c>
      <c r="G37" s="34">
        <v>20</v>
      </c>
      <c r="H37" s="34"/>
      <c r="J37" s="33">
        <f t="shared" ref="J37:J66" si="5">$J$2-D37</f>
        <v>1.1817129629629629E-2</v>
      </c>
    </row>
    <row r="38" spans="1:10" s="28" customFormat="1" x14ac:dyDescent="0.25">
      <c r="A38" s="38" t="s">
        <v>123</v>
      </c>
      <c r="B38" s="33">
        <v>4.5138888888888885E-3</v>
      </c>
      <c r="C38" s="33">
        <v>2.7442129629629629E-2</v>
      </c>
      <c r="D38" s="36">
        <f t="shared" si="3"/>
        <v>2.2928240740740742E-2</v>
      </c>
      <c r="E38" s="36">
        <f t="shared" si="4"/>
        <v>6.7822992192926529E-3</v>
      </c>
      <c r="F38" s="35">
        <v>34</v>
      </c>
      <c r="G38" s="34"/>
      <c r="H38" s="34">
        <v>14</v>
      </c>
      <c r="J38" s="33">
        <f t="shared" si="5"/>
        <v>4.8495370370370341E-3</v>
      </c>
    </row>
    <row r="39" spans="1:10" s="28" customFormat="1" x14ac:dyDescent="0.25">
      <c r="A39" s="40" t="s">
        <v>88</v>
      </c>
      <c r="B39" s="33">
        <v>1.1458333333333333E-2</v>
      </c>
      <c r="C39" s="33">
        <v>2.7476851851851853E-2</v>
      </c>
      <c r="D39" s="36">
        <f t="shared" si="3"/>
        <v>1.6018518518518522E-2</v>
      </c>
      <c r="E39" s="36">
        <f t="shared" si="4"/>
        <v>4.7383655323074373E-3</v>
      </c>
      <c r="F39" s="35">
        <v>35</v>
      </c>
      <c r="G39" s="35">
        <v>21</v>
      </c>
      <c r="H39" s="35"/>
      <c r="J39" s="33">
        <f t="shared" si="5"/>
        <v>1.1759259259259254E-2</v>
      </c>
    </row>
    <row r="40" spans="1:10" s="28" customFormat="1" x14ac:dyDescent="0.25">
      <c r="A40" s="42" t="s">
        <v>122</v>
      </c>
      <c r="B40" s="37">
        <v>9.7222222222222224E-3</v>
      </c>
      <c r="C40" s="37">
        <v>2.7476851851851853E-2</v>
      </c>
      <c r="D40" s="36">
        <f t="shared" si="3"/>
        <v>1.7754629629629631E-2</v>
      </c>
      <c r="E40" s="36">
        <f t="shared" si="4"/>
        <v>5.2519167099419131E-3</v>
      </c>
      <c r="F40" s="35">
        <v>36</v>
      </c>
      <c r="G40" s="34">
        <v>22</v>
      </c>
      <c r="H40" s="34"/>
      <c r="J40" s="33">
        <f t="shared" si="5"/>
        <v>1.0023148148148146E-2</v>
      </c>
    </row>
    <row r="41" spans="1:10" s="28" customFormat="1" x14ac:dyDescent="0.25">
      <c r="A41" s="42" t="s">
        <v>89</v>
      </c>
      <c r="B41" s="37">
        <v>1.0069444444444445E-2</v>
      </c>
      <c r="C41" s="37">
        <v>2.7523148148148147E-2</v>
      </c>
      <c r="D41" s="36">
        <f t="shared" si="3"/>
        <v>1.74537037037037E-2</v>
      </c>
      <c r="E41" s="36">
        <f t="shared" si="4"/>
        <v>5.1629011724852692E-3</v>
      </c>
      <c r="F41" s="35">
        <v>37</v>
      </c>
      <c r="G41" s="34">
        <v>23</v>
      </c>
      <c r="H41" s="34"/>
      <c r="J41" s="33">
        <f t="shared" si="5"/>
        <v>1.0324074074074076E-2</v>
      </c>
    </row>
    <row r="42" spans="1:10" s="28" customFormat="1" x14ac:dyDescent="0.25">
      <c r="A42" s="41" t="s">
        <v>2</v>
      </c>
      <c r="B42" s="37">
        <v>1.4467592592592593E-2</v>
      </c>
      <c r="C42" s="37">
        <v>2.7581018518518519E-2</v>
      </c>
      <c r="D42" s="36">
        <f t="shared" si="3"/>
        <v>1.3113425925925926E-2</v>
      </c>
      <c r="E42" s="36">
        <f t="shared" si="4"/>
        <v>3.8790232283990788E-3</v>
      </c>
      <c r="F42" s="35">
        <v>38</v>
      </c>
      <c r="G42" s="34">
        <v>24</v>
      </c>
      <c r="H42" s="34"/>
      <c r="J42" s="33">
        <f t="shared" si="5"/>
        <v>1.466435185185185E-2</v>
      </c>
    </row>
    <row r="43" spans="1:10" s="28" customFormat="1" x14ac:dyDescent="0.25">
      <c r="A43" s="38" t="s">
        <v>72</v>
      </c>
      <c r="B43" s="37">
        <v>1.2268518518518519E-2</v>
      </c>
      <c r="C43" s="37">
        <v>2.7592592592592592E-2</v>
      </c>
      <c r="D43" s="36">
        <f t="shared" si="3"/>
        <v>1.5324074074074073E-2</v>
      </c>
      <c r="E43" s="36">
        <f t="shared" si="4"/>
        <v>4.5329450612536454E-3</v>
      </c>
      <c r="F43" s="35">
        <v>39</v>
      </c>
      <c r="G43" s="34">
        <v>25</v>
      </c>
      <c r="H43" s="34"/>
      <c r="J43" s="33">
        <f t="shared" si="5"/>
        <v>1.2453703703703703E-2</v>
      </c>
    </row>
    <row r="44" spans="1:10" s="28" customFormat="1" x14ac:dyDescent="0.25">
      <c r="A44" s="38" t="s">
        <v>9</v>
      </c>
      <c r="B44" s="37">
        <v>1.3888888888888888E-2</v>
      </c>
      <c r="C44" s="37">
        <v>2.7604166666666666E-2</v>
      </c>
      <c r="D44" s="36">
        <f t="shared" si="3"/>
        <v>1.3715277777777778E-2</v>
      </c>
      <c r="E44" s="36">
        <f t="shared" si="4"/>
        <v>4.057054303312364E-3</v>
      </c>
      <c r="F44" s="35">
        <v>40</v>
      </c>
      <c r="G44" s="34">
        <v>26</v>
      </c>
      <c r="H44" s="34"/>
      <c r="J44" s="33">
        <f t="shared" si="5"/>
        <v>1.4062499999999999E-2</v>
      </c>
    </row>
    <row r="45" spans="1:10" s="28" customFormat="1" x14ac:dyDescent="0.25">
      <c r="A45" s="38" t="s">
        <v>121</v>
      </c>
      <c r="B45" s="37">
        <v>9.7222222222222224E-3</v>
      </c>
      <c r="C45" s="37">
        <v>2.763888888888889E-2</v>
      </c>
      <c r="D45" s="36">
        <f t="shared" si="3"/>
        <v>1.7916666666666668E-2</v>
      </c>
      <c r="E45" s="36">
        <f t="shared" si="4"/>
        <v>5.2998481531877977E-3</v>
      </c>
      <c r="F45" s="35">
        <v>41</v>
      </c>
      <c r="G45" s="34"/>
      <c r="H45" s="34">
        <v>15</v>
      </c>
      <c r="J45" s="33">
        <f t="shared" si="5"/>
        <v>9.8611111111111087E-3</v>
      </c>
    </row>
    <row r="46" spans="1:10" s="28" customFormat="1" x14ac:dyDescent="0.25">
      <c r="A46" s="40" t="s">
        <v>120</v>
      </c>
      <c r="B46" s="37">
        <v>2.7777777777777779E-3</v>
      </c>
      <c r="C46" s="37">
        <v>2.8067129629629626E-2</v>
      </c>
      <c r="D46" s="36">
        <f t="shared" si="3"/>
        <v>2.5289351851851848E-2</v>
      </c>
      <c r="E46" s="36">
        <f t="shared" si="4"/>
        <v>7.4807288208755393E-3</v>
      </c>
      <c r="F46" s="35">
        <v>42</v>
      </c>
      <c r="G46" s="34"/>
      <c r="H46" s="34">
        <v>16</v>
      </c>
      <c r="J46" s="33">
        <f t="shared" si="5"/>
        <v>2.4884259259259287E-3</v>
      </c>
    </row>
    <row r="47" spans="1:10" s="28" customFormat="1" x14ac:dyDescent="0.25">
      <c r="A47" s="38" t="s">
        <v>119</v>
      </c>
      <c r="B47" s="37">
        <v>6.4236111111111108E-3</v>
      </c>
      <c r="C47" s="37">
        <v>2.7673611111111111E-2</v>
      </c>
      <c r="D47" s="36">
        <f t="shared" si="3"/>
        <v>2.1249999999999998E-2</v>
      </c>
      <c r="E47" s="36">
        <f t="shared" si="4"/>
        <v>6.2858664142459919E-3</v>
      </c>
      <c r="F47" s="35">
        <v>43</v>
      </c>
      <c r="G47" s="34"/>
      <c r="H47" s="34">
        <v>17</v>
      </c>
      <c r="J47" s="33">
        <f t="shared" si="5"/>
        <v>6.5277777777777782E-3</v>
      </c>
    </row>
    <row r="48" spans="1:10" s="28" customFormat="1" x14ac:dyDescent="0.25">
      <c r="A48" s="38" t="s">
        <v>118</v>
      </c>
      <c r="B48" s="37">
        <v>1.2500000000000001E-2</v>
      </c>
      <c r="C48" s="37">
        <v>2.7696759259259258E-2</v>
      </c>
      <c r="D48" s="36">
        <f t="shared" si="3"/>
        <v>1.5196759259259257E-2</v>
      </c>
      <c r="E48" s="36">
        <f t="shared" si="4"/>
        <v>4.4952846415604502E-3</v>
      </c>
      <c r="F48" s="35">
        <v>44</v>
      </c>
      <c r="G48" s="34">
        <v>27</v>
      </c>
      <c r="H48" s="34"/>
      <c r="J48" s="33">
        <f t="shared" si="5"/>
        <v>1.2581018518518519E-2</v>
      </c>
    </row>
    <row r="49" spans="1:10" s="28" customFormat="1" x14ac:dyDescent="0.25">
      <c r="A49" s="39" t="s">
        <v>24</v>
      </c>
      <c r="B49" s="37">
        <v>4.5138888888888885E-3</v>
      </c>
      <c r="C49" s="37">
        <v>2.7719907407407408E-2</v>
      </c>
      <c r="D49" s="36">
        <f t="shared" si="3"/>
        <v>2.3206018518518522E-2</v>
      </c>
      <c r="E49" s="36">
        <f t="shared" si="4"/>
        <v>6.8644674077141697E-3</v>
      </c>
      <c r="F49" s="35">
        <v>45</v>
      </c>
      <c r="G49" s="34"/>
      <c r="H49" s="34">
        <v>18</v>
      </c>
      <c r="J49" s="33">
        <f t="shared" si="5"/>
        <v>4.5717592592592546E-3</v>
      </c>
    </row>
    <row r="50" spans="1:10" s="28" customFormat="1" x14ac:dyDescent="0.25">
      <c r="A50" s="38" t="s">
        <v>71</v>
      </c>
      <c r="B50" s="37">
        <v>1.2847222222222222E-2</v>
      </c>
      <c r="C50" s="37">
        <v>2.7731481481481482E-2</v>
      </c>
      <c r="D50" s="36">
        <f t="shared" si="3"/>
        <v>1.488425925925926E-2</v>
      </c>
      <c r="E50" s="36">
        <f t="shared" si="4"/>
        <v>4.4028454295862458E-3</v>
      </c>
      <c r="F50" s="35">
        <v>46</v>
      </c>
      <c r="G50" s="34">
        <v>28</v>
      </c>
      <c r="H50" s="34"/>
      <c r="J50" s="33">
        <f t="shared" si="5"/>
        <v>1.2893518518518516E-2</v>
      </c>
    </row>
    <row r="51" spans="1:10" s="28" customFormat="1" x14ac:dyDescent="0.25">
      <c r="A51" s="38" t="s">
        <v>17</v>
      </c>
      <c r="B51" s="37">
        <v>0</v>
      </c>
      <c r="C51" s="37">
        <v>2.7743055555555556E-2</v>
      </c>
      <c r="D51" s="36">
        <f t="shared" si="3"/>
        <v>2.7743055555555556E-2</v>
      </c>
      <c r="E51" s="36">
        <f t="shared" si="4"/>
        <v>8.206547818598935E-3</v>
      </c>
      <c r="F51" s="35">
        <v>47</v>
      </c>
      <c r="G51" s="34">
        <v>29</v>
      </c>
      <c r="H51" s="34"/>
      <c r="J51" s="33">
        <f t="shared" si="5"/>
        <v>3.4722222222220711E-5</v>
      </c>
    </row>
    <row r="52" spans="1:10" s="28" customFormat="1" x14ac:dyDescent="0.25">
      <c r="A52" s="38" t="s">
        <v>117</v>
      </c>
      <c r="B52" s="37">
        <v>6.9444444444444441E-3</v>
      </c>
      <c r="C52" s="37">
        <v>2.7800925925925927E-2</v>
      </c>
      <c r="D52" s="36">
        <f t="shared" si="3"/>
        <v>2.0856481481481483E-2</v>
      </c>
      <c r="E52" s="36">
        <f t="shared" si="4"/>
        <v>6.1694614806488447E-3</v>
      </c>
      <c r="F52" s="35">
        <v>48</v>
      </c>
      <c r="G52" s="34"/>
      <c r="H52" s="34">
        <v>19</v>
      </c>
      <c r="J52" s="33">
        <f t="shared" si="5"/>
        <v>6.9212962962962934E-3</v>
      </c>
    </row>
    <row r="53" spans="1:10" s="28" customFormat="1" x14ac:dyDescent="0.25">
      <c r="A53" s="38" t="s">
        <v>116</v>
      </c>
      <c r="B53" s="37">
        <v>8.3333333333333332E-3</v>
      </c>
      <c r="C53" s="37">
        <v>2.7893518518518519E-2</v>
      </c>
      <c r="D53" s="36">
        <f t="shared" si="3"/>
        <v>1.9560185185185187E-2</v>
      </c>
      <c r="E53" s="36">
        <f t="shared" si="4"/>
        <v>5.7860099346817694E-3</v>
      </c>
      <c r="F53" s="35">
        <v>49</v>
      </c>
      <c r="G53" s="34"/>
      <c r="H53" s="34">
        <v>20</v>
      </c>
      <c r="J53" s="33">
        <f t="shared" si="5"/>
        <v>8.2175925925925888E-3</v>
      </c>
    </row>
    <row r="54" spans="1:10" s="28" customFormat="1" x14ac:dyDescent="0.25">
      <c r="A54" s="38" t="s">
        <v>73</v>
      </c>
      <c r="B54" s="37">
        <v>1.3194444444444444E-2</v>
      </c>
      <c r="C54" s="37">
        <v>2.7905092592592592E-2</v>
      </c>
      <c r="D54" s="36">
        <f t="shared" si="3"/>
        <v>1.4710648148148148E-2</v>
      </c>
      <c r="E54" s="36">
        <f t="shared" si="4"/>
        <v>4.3514903118227971E-3</v>
      </c>
      <c r="F54" s="35">
        <v>50</v>
      </c>
      <c r="G54" s="34">
        <v>30</v>
      </c>
      <c r="H54" s="34"/>
      <c r="J54" s="33">
        <f t="shared" si="5"/>
        <v>1.3067129629629628E-2</v>
      </c>
    </row>
    <row r="55" spans="1:10" s="28" customFormat="1" x14ac:dyDescent="0.25">
      <c r="A55" s="38" t="s">
        <v>115</v>
      </c>
      <c r="B55" s="37">
        <v>6.9444444444444441E-3</v>
      </c>
      <c r="C55" s="37">
        <v>2.7905092592592592E-2</v>
      </c>
      <c r="D55" s="36">
        <f t="shared" si="3"/>
        <v>2.0960648148148148E-2</v>
      </c>
      <c r="E55" s="36">
        <f t="shared" si="4"/>
        <v>6.2002745513069129E-3</v>
      </c>
      <c r="F55" s="35">
        <v>51</v>
      </c>
      <c r="G55" s="34">
        <v>31</v>
      </c>
      <c r="H55" s="34"/>
      <c r="J55" s="33">
        <f t="shared" si="5"/>
        <v>6.8171296296296278E-3</v>
      </c>
    </row>
    <row r="56" spans="1:10" s="28" customFormat="1" x14ac:dyDescent="0.25">
      <c r="A56" s="38" t="s">
        <v>114</v>
      </c>
      <c r="B56" s="37">
        <v>1.0416666666666666E-2</v>
      </c>
      <c r="C56" s="37">
        <v>2.7916666666666666E-2</v>
      </c>
      <c r="D56" s="36">
        <f t="shared" si="3"/>
        <v>1.7500000000000002E-2</v>
      </c>
      <c r="E56" s="36">
        <f t="shared" si="4"/>
        <v>5.1765958705555235E-3</v>
      </c>
      <c r="F56" s="35">
        <v>52</v>
      </c>
      <c r="G56" s="34"/>
      <c r="H56" s="34">
        <v>21</v>
      </c>
      <c r="J56" s="33">
        <f t="shared" si="5"/>
        <v>1.0277777777777775E-2</v>
      </c>
    </row>
    <row r="57" spans="1:10" s="28" customFormat="1" x14ac:dyDescent="0.25">
      <c r="A57" s="38" t="s">
        <v>113</v>
      </c>
      <c r="B57" s="37">
        <v>1.0416666666666666E-2</v>
      </c>
      <c r="C57" s="37">
        <v>2.7916666666666666E-2</v>
      </c>
      <c r="D57" s="36">
        <f t="shared" si="3"/>
        <v>1.7500000000000002E-2</v>
      </c>
      <c r="E57" s="36">
        <f t="shared" si="4"/>
        <v>5.1765958705555235E-3</v>
      </c>
      <c r="F57" s="35">
        <v>53</v>
      </c>
      <c r="G57" s="34">
        <v>32</v>
      </c>
      <c r="H57" s="34"/>
      <c r="J57" s="33">
        <f t="shared" si="5"/>
        <v>1.0277777777777775E-2</v>
      </c>
    </row>
    <row r="58" spans="1:10" s="28" customFormat="1" x14ac:dyDescent="0.25">
      <c r="A58" s="38" t="s">
        <v>112</v>
      </c>
      <c r="B58" s="37">
        <v>1.1458333333333333E-2</v>
      </c>
      <c r="C58" s="37">
        <v>2.7939814814814813E-2</v>
      </c>
      <c r="D58" s="36">
        <f t="shared" si="3"/>
        <v>1.6481481481481479E-2</v>
      </c>
      <c r="E58" s="36">
        <f t="shared" si="4"/>
        <v>4.8753125130099623E-3</v>
      </c>
      <c r="F58" s="35">
        <v>54</v>
      </c>
      <c r="G58" s="34"/>
      <c r="H58" s="34">
        <v>22</v>
      </c>
      <c r="J58" s="33">
        <f t="shared" si="5"/>
        <v>1.1296296296296297E-2</v>
      </c>
    </row>
    <row r="59" spans="1:10" s="28" customFormat="1" x14ac:dyDescent="0.25">
      <c r="A59" s="38" t="s">
        <v>23</v>
      </c>
      <c r="B59" s="37">
        <v>7.1180555555555554E-3</v>
      </c>
      <c r="C59" s="37">
        <v>2.7939814814814813E-2</v>
      </c>
      <c r="D59" s="36">
        <f t="shared" si="3"/>
        <v>2.0821759259259259E-2</v>
      </c>
      <c r="E59" s="36">
        <f t="shared" si="4"/>
        <v>6.1591904570961545E-3</v>
      </c>
      <c r="F59" s="35">
        <v>55</v>
      </c>
      <c r="G59" s="34"/>
      <c r="H59" s="34">
        <v>23</v>
      </c>
      <c r="J59" s="33">
        <f t="shared" si="5"/>
        <v>6.9560185185185176E-3</v>
      </c>
    </row>
    <row r="60" spans="1:10" s="28" customFormat="1" x14ac:dyDescent="0.25">
      <c r="A60" s="38" t="s">
        <v>111</v>
      </c>
      <c r="B60" s="37">
        <v>1.3194444444444444E-2</v>
      </c>
      <c r="C60" s="37">
        <v>2.7986111111111111E-2</v>
      </c>
      <c r="D60" s="36">
        <f t="shared" si="3"/>
        <v>1.4791666666666667E-2</v>
      </c>
      <c r="E60" s="36">
        <f t="shared" si="4"/>
        <v>4.3754560334457399E-3</v>
      </c>
      <c r="F60" s="35">
        <v>56</v>
      </c>
      <c r="G60" s="34">
        <v>33</v>
      </c>
      <c r="H60" s="34"/>
      <c r="J60" s="33">
        <f t="shared" si="5"/>
        <v>1.298611111111111E-2</v>
      </c>
    </row>
    <row r="61" spans="1:10" s="28" customFormat="1" x14ac:dyDescent="0.25">
      <c r="A61" s="38" t="s">
        <v>4</v>
      </c>
      <c r="B61" s="37">
        <v>1.0416666666666666E-2</v>
      </c>
      <c r="C61" s="37">
        <v>2.8009259259259258E-2</v>
      </c>
      <c r="D61" s="36">
        <f t="shared" si="3"/>
        <v>1.759259259259259E-2</v>
      </c>
      <c r="E61" s="36">
        <f t="shared" si="4"/>
        <v>5.2039852666960276E-3</v>
      </c>
      <c r="F61" s="35">
        <v>57</v>
      </c>
      <c r="G61" s="34">
        <v>34</v>
      </c>
      <c r="H61" s="34"/>
      <c r="J61" s="33">
        <f t="shared" si="5"/>
        <v>1.0185185185185186E-2</v>
      </c>
    </row>
    <row r="62" spans="1:10" s="28" customFormat="1" x14ac:dyDescent="0.25">
      <c r="A62" s="38" t="s">
        <v>110</v>
      </c>
      <c r="B62" s="37">
        <v>1.2500000000000001E-2</v>
      </c>
      <c r="C62" s="37">
        <v>2.8055555555555556E-2</v>
      </c>
      <c r="D62" s="36">
        <f t="shared" si="3"/>
        <v>1.5555555555555555E-2</v>
      </c>
      <c r="E62" s="36">
        <f t="shared" si="4"/>
        <v>4.6014185516049088E-3</v>
      </c>
      <c r="F62" s="35">
        <v>58</v>
      </c>
      <c r="G62" s="34">
        <v>35</v>
      </c>
      <c r="H62" s="34"/>
      <c r="J62" s="33">
        <f t="shared" si="5"/>
        <v>1.2222222222222221E-2</v>
      </c>
    </row>
    <row r="63" spans="1:10" s="28" customFormat="1" x14ac:dyDescent="0.25">
      <c r="A63" s="38" t="s">
        <v>109</v>
      </c>
      <c r="B63" s="37">
        <v>1.3194444444444444E-2</v>
      </c>
      <c r="C63" s="37">
        <v>2.8067129629629629E-2</v>
      </c>
      <c r="D63" s="36">
        <f t="shared" si="3"/>
        <v>1.4872685185185185E-2</v>
      </c>
      <c r="E63" s="36">
        <f t="shared" si="4"/>
        <v>4.3994217550686818E-3</v>
      </c>
      <c r="F63" s="35">
        <v>59</v>
      </c>
      <c r="G63" s="34">
        <v>36</v>
      </c>
      <c r="H63" s="34"/>
      <c r="J63" s="33">
        <f t="shared" si="5"/>
        <v>1.2905092592592591E-2</v>
      </c>
    </row>
    <row r="64" spans="1:10" s="28" customFormat="1" x14ac:dyDescent="0.25">
      <c r="A64" s="38" t="s">
        <v>108</v>
      </c>
      <c r="B64" s="37">
        <v>5.208333333333333E-3</v>
      </c>
      <c r="C64" s="37">
        <v>2.8217592592592593E-2</v>
      </c>
      <c r="D64" s="36">
        <f t="shared" si="3"/>
        <v>2.3009259259259261E-2</v>
      </c>
      <c r="E64" s="36">
        <f t="shared" si="4"/>
        <v>6.8062649409155957E-3</v>
      </c>
      <c r="F64" s="35">
        <v>60</v>
      </c>
      <c r="G64" s="34"/>
      <c r="H64" s="34">
        <v>24</v>
      </c>
      <c r="J64" s="33">
        <f t="shared" si="5"/>
        <v>4.7685185185185157E-3</v>
      </c>
    </row>
    <row r="65" spans="1:10" s="28" customFormat="1" x14ac:dyDescent="0.25">
      <c r="A65" s="38" t="s">
        <v>5</v>
      </c>
      <c r="B65" s="37">
        <v>6.4236111111111108E-3</v>
      </c>
      <c r="C65" s="37">
        <v>2.8275462962962964E-2</v>
      </c>
      <c r="D65" s="36">
        <f t="shared" si="3"/>
        <v>2.1851851851851851E-2</v>
      </c>
      <c r="E65" s="36">
        <f t="shared" si="4"/>
        <v>6.463897489159277E-3</v>
      </c>
      <c r="F65" s="35">
        <v>61</v>
      </c>
      <c r="G65" s="34">
        <v>37</v>
      </c>
      <c r="H65" s="34"/>
      <c r="J65" s="33">
        <f t="shared" si="5"/>
        <v>5.9259259259259248E-3</v>
      </c>
    </row>
    <row r="66" spans="1:10" s="28" customFormat="1" x14ac:dyDescent="0.25">
      <c r="A66" s="38" t="s">
        <v>107</v>
      </c>
      <c r="B66" s="37">
        <v>1.0937499999999999E-2</v>
      </c>
      <c r="C66" s="37">
        <v>2.8298611111111111E-2</v>
      </c>
      <c r="D66" s="36">
        <f t="shared" si="3"/>
        <v>1.7361111111111112E-2</v>
      </c>
      <c r="E66" s="36">
        <f t="shared" si="4"/>
        <v>5.1355117763447651E-3</v>
      </c>
      <c r="F66" s="35">
        <v>62</v>
      </c>
      <c r="G66" s="34"/>
      <c r="H66" s="34">
        <v>25</v>
      </c>
      <c r="J66" s="33">
        <f t="shared" si="5"/>
        <v>1.0416666666666664E-2</v>
      </c>
    </row>
    <row r="67" spans="1:10" s="28" customFormat="1" x14ac:dyDescent="0.25">
      <c r="A67" s="38" t="s">
        <v>106</v>
      </c>
      <c r="B67" s="37">
        <v>0</v>
      </c>
      <c r="C67" s="37">
        <v>2.8356481481481483E-2</v>
      </c>
      <c r="D67" s="36">
        <f t="shared" si="3"/>
        <v>2.8356481481481483E-2</v>
      </c>
      <c r="E67" s="36">
        <f t="shared" si="4"/>
        <v>8.3880025680297832E-3</v>
      </c>
      <c r="F67" s="35">
        <v>63</v>
      </c>
      <c r="G67" s="34"/>
      <c r="H67" s="34">
        <v>26</v>
      </c>
      <c r="J67" s="33"/>
    </row>
    <row r="68" spans="1:10" s="28" customFormat="1" x14ac:dyDescent="0.25">
      <c r="A68" s="38" t="s">
        <v>105</v>
      </c>
      <c r="B68" s="37">
        <v>4.1666666666666666E-3</v>
      </c>
      <c r="C68" s="37">
        <v>2.8460648148148148E-2</v>
      </c>
      <c r="D68" s="36">
        <f t="shared" si="3"/>
        <v>2.4293981481481482E-2</v>
      </c>
      <c r="E68" s="36">
        <f t="shared" si="4"/>
        <v>7.1862928123651078E-3</v>
      </c>
      <c r="F68" s="35">
        <v>64</v>
      </c>
      <c r="G68" s="34"/>
      <c r="H68" s="34">
        <v>27</v>
      </c>
      <c r="J68" s="33">
        <f t="shared" ref="J68:J73" si="6">$J$2-D68</f>
        <v>3.4837962962962939E-3</v>
      </c>
    </row>
    <row r="69" spans="1:10" s="28" customFormat="1" x14ac:dyDescent="0.25">
      <c r="A69" s="38" t="s">
        <v>1</v>
      </c>
      <c r="B69" s="37">
        <v>1.0590277777777778E-2</v>
      </c>
      <c r="C69" s="37">
        <v>2.8472222222222222E-2</v>
      </c>
      <c r="D69" s="36">
        <f t="shared" ref="D69:D74" si="7">C69-B69</f>
        <v>1.7881944444444443E-2</v>
      </c>
      <c r="E69" s="36">
        <f t="shared" ref="E69:E74" si="8">D69/3.3806</f>
        <v>5.2895771296351075E-3</v>
      </c>
      <c r="F69" s="35">
        <v>65</v>
      </c>
      <c r="G69" s="34">
        <v>38</v>
      </c>
      <c r="H69" s="34"/>
      <c r="J69" s="33">
        <f t="shared" si="6"/>
        <v>9.8958333333333329E-3</v>
      </c>
    </row>
    <row r="70" spans="1:10" s="28" customFormat="1" x14ac:dyDescent="0.25">
      <c r="A70" s="38" t="s">
        <v>68</v>
      </c>
      <c r="B70" s="37">
        <v>8.5069444444444437E-3</v>
      </c>
      <c r="C70" s="37">
        <v>2.8622685185185185E-2</v>
      </c>
      <c r="D70" s="36">
        <f t="shared" si="7"/>
        <v>2.011574074074074E-2</v>
      </c>
      <c r="E70" s="36">
        <f t="shared" si="8"/>
        <v>5.9503463115248003E-3</v>
      </c>
      <c r="F70" s="35">
        <v>66</v>
      </c>
      <c r="G70" s="34">
        <v>39</v>
      </c>
      <c r="H70" s="34"/>
      <c r="J70" s="33">
        <f t="shared" si="6"/>
        <v>7.6620370370370366E-3</v>
      </c>
    </row>
    <row r="71" spans="1:10" s="28" customFormat="1" x14ac:dyDescent="0.25">
      <c r="A71" s="38" t="s">
        <v>0</v>
      </c>
      <c r="B71" s="37">
        <v>1.0416666666666666E-2</v>
      </c>
      <c r="C71" s="37">
        <v>2.8946759259259259E-2</v>
      </c>
      <c r="D71" s="36">
        <f t="shared" si="7"/>
        <v>1.8530092592592591E-2</v>
      </c>
      <c r="E71" s="36">
        <f t="shared" si="8"/>
        <v>5.4813029026186452E-3</v>
      </c>
      <c r="F71" s="35">
        <v>67</v>
      </c>
      <c r="G71" s="34">
        <v>40</v>
      </c>
      <c r="H71" s="34"/>
      <c r="J71" s="33">
        <f t="shared" si="6"/>
        <v>9.2476851851851852E-3</v>
      </c>
    </row>
    <row r="72" spans="1:10" s="28" customFormat="1" x14ac:dyDescent="0.25">
      <c r="A72" s="38" t="s">
        <v>104</v>
      </c>
      <c r="B72" s="37">
        <v>1.1111111111111112E-2</v>
      </c>
      <c r="C72" s="37">
        <v>2.9374999999999998E-2</v>
      </c>
      <c r="D72" s="36">
        <f t="shared" si="7"/>
        <v>1.8263888888888885E-2</v>
      </c>
      <c r="E72" s="36">
        <f t="shared" si="8"/>
        <v>5.4025583887146915E-3</v>
      </c>
      <c r="F72" s="35">
        <v>68</v>
      </c>
      <c r="G72" s="34">
        <v>41</v>
      </c>
      <c r="H72" s="34"/>
      <c r="J72" s="33">
        <f t="shared" si="6"/>
        <v>9.5138888888888912E-3</v>
      </c>
    </row>
    <row r="73" spans="1:10" s="28" customFormat="1" x14ac:dyDescent="0.25">
      <c r="A73" s="38" t="s">
        <v>103</v>
      </c>
      <c r="B73" s="37">
        <v>4.1666666666666666E-3</v>
      </c>
      <c r="C73" s="37">
        <v>2.9560185185185186E-2</v>
      </c>
      <c r="D73" s="36">
        <f t="shared" si="7"/>
        <v>2.539351851851852E-2</v>
      </c>
      <c r="E73" s="36">
        <f t="shared" si="8"/>
        <v>7.51154189153361E-3</v>
      </c>
      <c r="F73" s="35">
        <v>69</v>
      </c>
      <c r="G73" s="34"/>
      <c r="H73" s="34">
        <v>28</v>
      </c>
      <c r="J73" s="33">
        <f t="shared" si="6"/>
        <v>2.3842592592592561E-3</v>
      </c>
    </row>
    <row r="74" spans="1:10" s="28" customFormat="1" x14ac:dyDescent="0.25">
      <c r="A74" s="38" t="s">
        <v>12</v>
      </c>
      <c r="B74" s="37">
        <v>0</v>
      </c>
      <c r="C74" s="37">
        <v>2.9652777777777778E-2</v>
      </c>
      <c r="D74" s="36">
        <f t="shared" si="7"/>
        <v>2.9652777777777778E-2</v>
      </c>
      <c r="E74" s="36">
        <f t="shared" si="8"/>
        <v>8.7714541139968585E-3</v>
      </c>
      <c r="F74" s="35">
        <v>70</v>
      </c>
      <c r="G74" s="34">
        <v>42</v>
      </c>
      <c r="H74" s="34"/>
      <c r="J74" s="33"/>
    </row>
    <row r="75" spans="1:10" s="28" customFormat="1" x14ac:dyDescent="0.25">
      <c r="A75" s="32"/>
      <c r="B75" s="29"/>
      <c r="C75" s="29"/>
      <c r="D75" s="29"/>
      <c r="E75" s="29"/>
      <c r="F75" s="31"/>
      <c r="G75" s="30"/>
      <c r="H75" s="30"/>
      <c r="J75" s="29"/>
    </row>
    <row r="76" spans="1:10" s="28" customFormat="1" x14ac:dyDescent="0.25">
      <c r="A76" s="32"/>
      <c r="B76" s="29"/>
      <c r="C76" s="29"/>
      <c r="D76" s="29"/>
      <c r="E76" s="29"/>
      <c r="F76" s="31"/>
      <c r="G76" s="30"/>
      <c r="H76" s="30"/>
      <c r="J76" s="29"/>
    </row>
    <row r="77" spans="1:10" s="28" customFormat="1" x14ac:dyDescent="0.25">
      <c r="A77" s="32"/>
      <c r="B77" s="29"/>
      <c r="C77" s="29"/>
      <c r="D77" s="29"/>
      <c r="E77" s="29"/>
      <c r="F77" s="31"/>
      <c r="G77" s="30"/>
      <c r="H77" s="30"/>
      <c r="J77" s="29"/>
    </row>
    <row r="78" spans="1:10" s="28" customFormat="1" x14ac:dyDescent="0.25">
      <c r="A78" s="32"/>
      <c r="B78" s="29"/>
      <c r="C78" s="29"/>
      <c r="D78" s="29"/>
      <c r="E78" s="29"/>
      <c r="F78" s="31"/>
      <c r="G78" s="30"/>
      <c r="H78" s="30"/>
      <c r="J78" s="29"/>
    </row>
  </sheetData>
  <mergeCells count="3">
    <mergeCell ref="A1:H1"/>
    <mergeCell ref="A2:H2"/>
    <mergeCell ref="A3:H3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80"/>
  <sheetViews>
    <sheetView topLeftCell="A37" workbookViewId="0">
      <selection activeCell="M46" sqref="M46"/>
    </sheetView>
  </sheetViews>
  <sheetFormatPr defaultRowHeight="12.75" x14ac:dyDescent="0.2"/>
  <cols>
    <col min="1" max="1" width="18.85546875" style="60" customWidth="1"/>
    <col min="2" max="2" width="13.140625" style="57" customWidth="1"/>
    <col min="3" max="3" width="13.42578125" style="57" customWidth="1"/>
    <col min="4" max="4" width="14.140625" style="57" customWidth="1"/>
    <col min="5" max="5" width="9.140625" style="57"/>
    <col min="6" max="6" width="11.140625" style="59" customWidth="1"/>
    <col min="7" max="7" width="10" style="58" customWidth="1"/>
    <col min="8" max="8" width="10.42578125" style="58" customWidth="1"/>
    <col min="9" max="9" width="9.140625" style="56"/>
    <col min="10" max="10" width="18.85546875" style="57" customWidth="1"/>
    <col min="11" max="16384" width="9.140625" style="56"/>
  </cols>
  <sheetData>
    <row r="1" spans="1:10" ht="18.95" customHeight="1" x14ac:dyDescent="0.25">
      <c r="A1" s="92" t="s">
        <v>171</v>
      </c>
      <c r="B1" s="92"/>
      <c r="C1" s="92"/>
      <c r="D1" s="92"/>
      <c r="E1" s="92"/>
      <c r="F1" s="92"/>
      <c r="G1" s="92"/>
      <c r="H1" s="92"/>
      <c r="J1" s="85" t="s">
        <v>157</v>
      </c>
    </row>
    <row r="2" spans="1:10" ht="18.95" customHeight="1" x14ac:dyDescent="0.2">
      <c r="A2" s="93" t="s">
        <v>170</v>
      </c>
      <c r="B2" s="93"/>
      <c r="C2" s="93"/>
      <c r="D2" s="93"/>
      <c r="E2" s="93"/>
      <c r="F2" s="93"/>
      <c r="G2" s="93"/>
      <c r="H2" s="93"/>
      <c r="J2" s="85">
        <v>2.7777777777777776E-2</v>
      </c>
    </row>
    <row r="3" spans="1:10" ht="18.95" customHeight="1" x14ac:dyDescent="0.2">
      <c r="A3" s="95"/>
      <c r="B3" s="95"/>
      <c r="C3" s="95"/>
      <c r="D3" s="95"/>
      <c r="E3" s="95"/>
      <c r="F3" s="95"/>
      <c r="G3" s="95"/>
      <c r="H3" s="95"/>
      <c r="J3" s="84"/>
    </row>
    <row r="4" spans="1:10" s="80" customFormat="1" ht="26.25" customHeight="1" x14ac:dyDescent="0.25">
      <c r="A4" s="83" t="s">
        <v>155</v>
      </c>
      <c r="B4" s="52" t="s">
        <v>154</v>
      </c>
      <c r="C4" s="52" t="s">
        <v>153</v>
      </c>
      <c r="D4" s="52" t="s">
        <v>152</v>
      </c>
      <c r="E4" s="52" t="s">
        <v>151</v>
      </c>
      <c r="F4" s="51" t="s">
        <v>150</v>
      </c>
      <c r="G4" s="82" t="s">
        <v>149</v>
      </c>
      <c r="H4" s="82" t="s">
        <v>148</v>
      </c>
      <c r="J4" s="81" t="s">
        <v>147</v>
      </c>
    </row>
    <row r="5" spans="1:10" s="77" customFormat="1" ht="18" customHeight="1" x14ac:dyDescent="0.25">
      <c r="A5" s="79" t="s">
        <v>146</v>
      </c>
      <c r="B5" s="46">
        <v>2.7777777777777779E-3</v>
      </c>
      <c r="C5" s="46">
        <v>2.6006944444444444E-2</v>
      </c>
      <c r="D5" s="69">
        <f t="shared" ref="D5:D36" si="0">C5-B5</f>
        <v>2.3229166666666665E-2</v>
      </c>
      <c r="E5" s="69">
        <f t="shared" ref="E5:E36" si="1">D5/3.3806</f>
        <v>6.8713147567492951E-3</v>
      </c>
      <c r="F5" s="45">
        <v>1</v>
      </c>
      <c r="G5" s="78">
        <v>1</v>
      </c>
      <c r="H5" s="78"/>
      <c r="J5" s="66">
        <f t="shared" ref="J5:J36" si="2">$J$2-D5</f>
        <v>4.5486111111111109E-3</v>
      </c>
    </row>
    <row r="6" spans="1:10" s="77" customFormat="1" ht="18" customHeight="1" x14ac:dyDescent="0.25">
      <c r="A6" s="79" t="s">
        <v>169</v>
      </c>
      <c r="B6" s="46">
        <v>9.0277777777777769E-3</v>
      </c>
      <c r="C6" s="46">
        <v>2.6099537037037036E-2</v>
      </c>
      <c r="D6" s="69">
        <f t="shared" si="0"/>
        <v>1.7071759259259259E-2</v>
      </c>
      <c r="E6" s="69">
        <f t="shared" si="1"/>
        <v>5.0499199134056852E-3</v>
      </c>
      <c r="F6" s="45">
        <v>2</v>
      </c>
      <c r="G6" s="78"/>
      <c r="H6" s="78">
        <v>1</v>
      </c>
      <c r="J6" s="66">
        <f t="shared" si="2"/>
        <v>1.0706018518518517E-2</v>
      </c>
    </row>
    <row r="7" spans="1:10" s="61" customFormat="1" ht="18" customHeight="1" x14ac:dyDescent="0.25">
      <c r="A7" s="71" t="s">
        <v>117</v>
      </c>
      <c r="B7" s="70">
        <v>6.9444444444444441E-3</v>
      </c>
      <c r="C7" s="70">
        <v>2.6469907407407407E-2</v>
      </c>
      <c r="D7" s="69">
        <f t="shared" si="0"/>
        <v>1.9525462962962963E-2</v>
      </c>
      <c r="E7" s="69">
        <f t="shared" si="1"/>
        <v>5.7757389111290792E-3</v>
      </c>
      <c r="F7" s="68">
        <v>3</v>
      </c>
      <c r="G7" s="67"/>
      <c r="H7" s="67">
        <v>2</v>
      </c>
      <c r="J7" s="66">
        <f t="shared" si="2"/>
        <v>8.252314814814813E-3</v>
      </c>
    </row>
    <row r="8" spans="1:10" s="61" customFormat="1" ht="18.95" customHeight="1" x14ac:dyDescent="0.25">
      <c r="A8" s="73" t="s">
        <v>168</v>
      </c>
      <c r="B8" s="70">
        <v>9.7222222222222224E-3</v>
      </c>
      <c r="C8" s="70">
        <v>2.6493055555555554E-2</v>
      </c>
      <c r="D8" s="69">
        <f t="shared" si="0"/>
        <v>1.6770833333333332E-2</v>
      </c>
      <c r="E8" s="69">
        <f t="shared" si="1"/>
        <v>4.9609043759490422E-3</v>
      </c>
      <c r="F8" s="68">
        <v>4</v>
      </c>
      <c r="G8" s="67">
        <v>2</v>
      </c>
      <c r="H8" s="67"/>
      <c r="J8" s="66">
        <f t="shared" si="2"/>
        <v>1.1006944444444444E-2</v>
      </c>
    </row>
    <row r="9" spans="1:10" s="61" customFormat="1" ht="18.95" customHeight="1" x14ac:dyDescent="0.25">
      <c r="A9" s="71" t="s">
        <v>6</v>
      </c>
      <c r="B9" s="70">
        <v>1.1284722222222222E-2</v>
      </c>
      <c r="C9" s="70">
        <v>2.6840277777777779E-2</v>
      </c>
      <c r="D9" s="69">
        <f t="shared" si="0"/>
        <v>1.5555555555555557E-2</v>
      </c>
      <c r="E9" s="69">
        <f t="shared" si="1"/>
        <v>4.6014185516049097E-3</v>
      </c>
      <c r="F9" s="68">
        <v>5</v>
      </c>
      <c r="G9" s="67">
        <v>3</v>
      </c>
      <c r="H9" s="67"/>
      <c r="J9" s="66">
        <f t="shared" si="2"/>
        <v>1.2222222222222219E-2</v>
      </c>
    </row>
    <row r="10" spans="1:10" s="61" customFormat="1" ht="18.95" customHeight="1" x14ac:dyDescent="0.25">
      <c r="A10" s="71" t="s">
        <v>167</v>
      </c>
      <c r="B10" s="70">
        <v>8.3333333333333332E-3</v>
      </c>
      <c r="C10" s="70">
        <v>2.6886574074074073E-2</v>
      </c>
      <c r="D10" s="69">
        <f t="shared" si="0"/>
        <v>1.8553240740740738E-2</v>
      </c>
      <c r="E10" s="69">
        <f t="shared" si="1"/>
        <v>5.4881502516537714E-3</v>
      </c>
      <c r="F10" s="68">
        <v>6</v>
      </c>
      <c r="G10" s="67">
        <v>4</v>
      </c>
      <c r="H10" s="67"/>
      <c r="J10" s="66">
        <f t="shared" si="2"/>
        <v>9.224537037037038E-3</v>
      </c>
    </row>
    <row r="11" spans="1:10" s="61" customFormat="1" ht="18.95" customHeight="1" x14ac:dyDescent="0.25">
      <c r="A11" s="73" t="s">
        <v>105</v>
      </c>
      <c r="B11" s="70">
        <v>4.5138888888888885E-3</v>
      </c>
      <c r="C11" s="70">
        <v>2.6956018518518518E-2</v>
      </c>
      <c r="D11" s="69">
        <f t="shared" si="0"/>
        <v>2.2442129629629631E-2</v>
      </c>
      <c r="E11" s="69">
        <f t="shared" si="1"/>
        <v>6.6385048895549999E-3</v>
      </c>
      <c r="F11" s="68">
        <v>7</v>
      </c>
      <c r="G11" s="67"/>
      <c r="H11" s="67">
        <v>3</v>
      </c>
      <c r="J11" s="66">
        <f t="shared" si="2"/>
        <v>5.3356481481481449E-3</v>
      </c>
    </row>
    <row r="12" spans="1:10" s="61" customFormat="1" ht="18.95" customHeight="1" x14ac:dyDescent="0.25">
      <c r="A12" s="73" t="s">
        <v>136</v>
      </c>
      <c r="B12" s="70">
        <v>6.4236111111111108E-3</v>
      </c>
      <c r="C12" s="70">
        <v>2.7164351851851853E-2</v>
      </c>
      <c r="D12" s="69">
        <f t="shared" si="0"/>
        <v>2.074074074074074E-2</v>
      </c>
      <c r="E12" s="69">
        <f t="shared" si="1"/>
        <v>6.1352247354732126E-3</v>
      </c>
      <c r="F12" s="68">
        <v>8</v>
      </c>
      <c r="G12" s="67">
        <v>5</v>
      </c>
      <c r="H12" s="67"/>
      <c r="J12" s="66">
        <f t="shared" si="2"/>
        <v>7.0370370370370361E-3</v>
      </c>
    </row>
    <row r="13" spans="1:10" s="61" customFormat="1" ht="18.95" customHeight="1" x14ac:dyDescent="0.25">
      <c r="A13" s="73" t="s">
        <v>5</v>
      </c>
      <c r="B13" s="70">
        <v>5.9027777777777776E-3</v>
      </c>
      <c r="C13" s="70">
        <v>2.7175925925925926E-2</v>
      </c>
      <c r="D13" s="69">
        <f t="shared" si="0"/>
        <v>2.1273148148148149E-2</v>
      </c>
      <c r="E13" s="69">
        <f t="shared" si="1"/>
        <v>6.292713763281119E-3</v>
      </c>
      <c r="F13" s="68">
        <v>9</v>
      </c>
      <c r="G13" s="67">
        <v>6</v>
      </c>
      <c r="H13" s="67"/>
      <c r="J13" s="66">
        <f t="shared" si="2"/>
        <v>6.5046296296296276E-3</v>
      </c>
    </row>
    <row r="14" spans="1:10" s="61" customFormat="1" ht="18.95" customHeight="1" x14ac:dyDescent="0.25">
      <c r="A14" s="73" t="s">
        <v>166</v>
      </c>
      <c r="B14" s="70">
        <v>1.3888888888888888E-2</v>
      </c>
      <c r="C14" s="70">
        <v>2.7488425925925927E-2</v>
      </c>
      <c r="D14" s="69">
        <f t="shared" si="0"/>
        <v>1.3599537037037038E-2</v>
      </c>
      <c r="E14" s="69">
        <f t="shared" si="1"/>
        <v>4.0228175581367327E-3</v>
      </c>
      <c r="F14" s="68">
        <v>10</v>
      </c>
      <c r="G14" s="67">
        <v>7</v>
      </c>
      <c r="H14" s="67"/>
      <c r="J14" s="66">
        <f t="shared" si="2"/>
        <v>1.4178240740740738E-2</v>
      </c>
    </row>
    <row r="15" spans="1:10" s="61" customFormat="1" ht="18.95" customHeight="1" x14ac:dyDescent="0.25">
      <c r="A15" s="73" t="s">
        <v>76</v>
      </c>
      <c r="B15" s="70">
        <v>8.8541666666666664E-3</v>
      </c>
      <c r="C15" s="70">
        <v>2.7569444444444445E-2</v>
      </c>
      <c r="D15" s="69">
        <f t="shared" si="0"/>
        <v>1.8715277777777779E-2</v>
      </c>
      <c r="E15" s="69">
        <f t="shared" si="1"/>
        <v>5.5360816948996569E-3</v>
      </c>
      <c r="F15" s="68">
        <v>11</v>
      </c>
      <c r="G15" s="67">
        <v>8</v>
      </c>
      <c r="H15" s="67"/>
      <c r="J15" s="66">
        <f t="shared" si="2"/>
        <v>9.0624999999999976E-3</v>
      </c>
    </row>
    <row r="16" spans="1:10" s="61" customFormat="1" ht="18.95" customHeight="1" x14ac:dyDescent="0.25">
      <c r="A16" s="73" t="s">
        <v>106</v>
      </c>
      <c r="B16" s="70">
        <v>0</v>
      </c>
      <c r="C16" s="70">
        <v>2.7650462962962963E-2</v>
      </c>
      <c r="D16" s="69">
        <f t="shared" si="0"/>
        <v>2.7650462962962963E-2</v>
      </c>
      <c r="E16" s="69">
        <f t="shared" si="1"/>
        <v>8.1791584224584282E-3</v>
      </c>
      <c r="F16" s="68">
        <v>12</v>
      </c>
      <c r="G16" s="67"/>
      <c r="H16" s="67">
        <v>4</v>
      </c>
      <c r="J16" s="66">
        <f t="shared" si="2"/>
        <v>1.2731481481481274E-4</v>
      </c>
    </row>
    <row r="17" spans="1:10" s="61" customFormat="1" ht="18.95" customHeight="1" x14ac:dyDescent="0.25">
      <c r="A17" s="71" t="s">
        <v>126</v>
      </c>
      <c r="B17" s="70">
        <v>1.3888888888888888E-2</v>
      </c>
      <c r="C17" s="70">
        <v>2.7685185185185184E-2</v>
      </c>
      <c r="D17" s="69">
        <f t="shared" si="0"/>
        <v>1.3796296296296296E-2</v>
      </c>
      <c r="E17" s="69">
        <f t="shared" si="1"/>
        <v>4.0810200249353067E-3</v>
      </c>
      <c r="F17" s="68">
        <v>13</v>
      </c>
      <c r="G17" s="67">
        <v>9</v>
      </c>
      <c r="H17" s="67"/>
      <c r="J17" s="66">
        <f t="shared" si="2"/>
        <v>1.398148148148148E-2</v>
      </c>
    </row>
    <row r="18" spans="1:10" s="61" customFormat="1" ht="18.95" customHeight="1" x14ac:dyDescent="0.25">
      <c r="A18" s="71" t="s">
        <v>127</v>
      </c>
      <c r="B18" s="70">
        <v>9.3749999999999997E-3</v>
      </c>
      <c r="C18" s="70">
        <v>2.7685185185185184E-2</v>
      </c>
      <c r="D18" s="69">
        <f t="shared" si="0"/>
        <v>1.8310185185185186E-2</v>
      </c>
      <c r="E18" s="69">
        <f t="shared" si="1"/>
        <v>5.4162530867849458E-3</v>
      </c>
      <c r="F18" s="68">
        <v>14</v>
      </c>
      <c r="G18" s="67"/>
      <c r="H18" s="67">
        <v>5</v>
      </c>
      <c r="J18" s="66">
        <f t="shared" si="2"/>
        <v>9.46759259259259E-3</v>
      </c>
    </row>
    <row r="19" spans="1:10" s="61" customFormat="1" ht="18.95" customHeight="1" x14ac:dyDescent="0.25">
      <c r="A19" s="71" t="s">
        <v>11</v>
      </c>
      <c r="B19" s="70">
        <v>1.1111111111111112E-2</v>
      </c>
      <c r="C19" s="70">
        <v>2.7696759259259258E-2</v>
      </c>
      <c r="D19" s="69">
        <f t="shared" si="0"/>
        <v>1.6585648148148148E-2</v>
      </c>
      <c r="E19" s="69">
        <f t="shared" si="1"/>
        <v>4.9061255836680322E-3</v>
      </c>
      <c r="F19" s="68">
        <v>15</v>
      </c>
      <c r="G19" s="67">
        <v>10</v>
      </c>
      <c r="H19" s="67"/>
      <c r="J19" s="66">
        <f t="shared" si="2"/>
        <v>1.1192129629629628E-2</v>
      </c>
    </row>
    <row r="20" spans="1:10" s="61" customFormat="1" ht="18.95" customHeight="1" x14ac:dyDescent="0.25">
      <c r="A20" s="71" t="s">
        <v>165</v>
      </c>
      <c r="B20" s="70">
        <v>2.7777777777777779E-3</v>
      </c>
      <c r="C20" s="70">
        <v>2.7731481481481482E-2</v>
      </c>
      <c r="D20" s="69">
        <f t="shared" si="0"/>
        <v>2.4953703703703704E-2</v>
      </c>
      <c r="E20" s="69">
        <f t="shared" si="1"/>
        <v>7.3814422598662086E-3</v>
      </c>
      <c r="F20" s="68">
        <v>16</v>
      </c>
      <c r="G20" s="67"/>
      <c r="H20" s="67">
        <v>6</v>
      </c>
      <c r="J20" s="66">
        <f t="shared" si="2"/>
        <v>2.8240740740740726E-3</v>
      </c>
    </row>
    <row r="21" spans="1:10" s="61" customFormat="1" ht="18.95" customHeight="1" x14ac:dyDescent="0.25">
      <c r="A21" s="71" t="s">
        <v>164</v>
      </c>
      <c r="B21" s="70">
        <v>1.1284722222222222E-2</v>
      </c>
      <c r="C21" s="70">
        <v>2.7743055555555556E-2</v>
      </c>
      <c r="D21" s="69">
        <f t="shared" si="0"/>
        <v>1.6458333333333332E-2</v>
      </c>
      <c r="E21" s="69">
        <f t="shared" si="1"/>
        <v>4.868465163974837E-3</v>
      </c>
      <c r="F21" s="68">
        <v>17</v>
      </c>
      <c r="G21" s="67">
        <v>11</v>
      </c>
      <c r="H21" s="67"/>
      <c r="J21" s="66">
        <f t="shared" si="2"/>
        <v>1.1319444444444444E-2</v>
      </c>
    </row>
    <row r="22" spans="1:10" s="61" customFormat="1" ht="18.95" customHeight="1" x14ac:dyDescent="0.25">
      <c r="A22" s="71" t="s">
        <v>144</v>
      </c>
      <c r="B22" s="70">
        <v>5.3819444444444444E-3</v>
      </c>
      <c r="C22" s="70">
        <v>2.7754629629629629E-2</v>
      </c>
      <c r="D22" s="69">
        <f t="shared" si="0"/>
        <v>2.2372685185185183E-2</v>
      </c>
      <c r="E22" s="69">
        <f t="shared" si="1"/>
        <v>6.6179628424496194E-3</v>
      </c>
      <c r="F22" s="68">
        <v>18</v>
      </c>
      <c r="G22" s="67">
        <v>12</v>
      </c>
      <c r="H22" s="67"/>
      <c r="J22" s="66">
        <f t="shared" si="2"/>
        <v>5.4050925925925933E-3</v>
      </c>
    </row>
    <row r="23" spans="1:10" s="61" customFormat="1" ht="18.95" customHeight="1" x14ac:dyDescent="0.25">
      <c r="A23" s="73" t="s">
        <v>9</v>
      </c>
      <c r="B23" s="70">
        <v>1.40625E-2</v>
      </c>
      <c r="C23" s="70">
        <v>2.7835648148148148E-2</v>
      </c>
      <c r="D23" s="69">
        <f t="shared" si="0"/>
        <v>1.3773148148148147E-2</v>
      </c>
      <c r="E23" s="69">
        <f t="shared" si="1"/>
        <v>4.0741726759001796E-3</v>
      </c>
      <c r="F23" s="68">
        <v>19</v>
      </c>
      <c r="G23" s="67">
        <v>13</v>
      </c>
      <c r="H23" s="67"/>
      <c r="J23" s="66">
        <f t="shared" si="2"/>
        <v>1.4004629629629629E-2</v>
      </c>
    </row>
    <row r="24" spans="1:10" s="61" customFormat="1" ht="18.95" customHeight="1" x14ac:dyDescent="0.25">
      <c r="A24" s="73" t="s">
        <v>24</v>
      </c>
      <c r="B24" s="70">
        <v>4.5138888888888885E-3</v>
      </c>
      <c r="C24" s="70">
        <v>2.7847222222222221E-2</v>
      </c>
      <c r="D24" s="69">
        <f t="shared" si="0"/>
        <v>2.3333333333333331E-2</v>
      </c>
      <c r="E24" s="69">
        <f t="shared" si="1"/>
        <v>6.9021278274073632E-3</v>
      </c>
      <c r="F24" s="68">
        <v>20</v>
      </c>
      <c r="G24" s="67"/>
      <c r="H24" s="67">
        <v>7</v>
      </c>
      <c r="J24" s="66">
        <f t="shared" si="2"/>
        <v>4.4444444444444453E-3</v>
      </c>
    </row>
    <row r="25" spans="1:10" s="61" customFormat="1" ht="18.95" customHeight="1" x14ac:dyDescent="0.25">
      <c r="A25" s="71" t="s">
        <v>124</v>
      </c>
      <c r="B25" s="70">
        <v>1.1805555555555555E-2</v>
      </c>
      <c r="C25" s="70">
        <v>2.7858796296296295E-2</v>
      </c>
      <c r="D25" s="69">
        <f t="shared" si="0"/>
        <v>1.6053240740740739E-2</v>
      </c>
      <c r="E25" s="69">
        <f t="shared" si="1"/>
        <v>4.7486365558601258E-3</v>
      </c>
      <c r="F25" s="68">
        <v>21</v>
      </c>
      <c r="G25" s="67">
        <v>14</v>
      </c>
      <c r="H25" s="67"/>
      <c r="J25" s="66">
        <f t="shared" si="2"/>
        <v>1.1724537037037037E-2</v>
      </c>
    </row>
    <row r="26" spans="1:10" s="61" customFormat="1" ht="18.95" customHeight="1" x14ac:dyDescent="0.25">
      <c r="A26" s="71" t="s">
        <v>114</v>
      </c>
      <c r="B26" s="70">
        <v>1.0243055555555556E-2</v>
      </c>
      <c r="C26" s="70">
        <v>2.7858796296296295E-2</v>
      </c>
      <c r="D26" s="69">
        <f t="shared" si="0"/>
        <v>1.7615740740740737E-2</v>
      </c>
      <c r="E26" s="69">
        <f t="shared" si="1"/>
        <v>5.2108326157311539E-3</v>
      </c>
      <c r="F26" s="68">
        <v>22</v>
      </c>
      <c r="G26" s="67"/>
      <c r="H26" s="67">
        <v>8</v>
      </c>
      <c r="J26" s="66">
        <f t="shared" si="2"/>
        <v>1.0162037037037039E-2</v>
      </c>
    </row>
    <row r="27" spans="1:10" s="61" customFormat="1" ht="18.95" customHeight="1" x14ac:dyDescent="0.25">
      <c r="A27" s="71" t="s">
        <v>15</v>
      </c>
      <c r="B27" s="70">
        <v>8.1597222222222227E-3</v>
      </c>
      <c r="C27" s="70">
        <v>2.7893518518518519E-2</v>
      </c>
      <c r="D27" s="69">
        <f t="shared" si="0"/>
        <v>1.9733796296296298E-2</v>
      </c>
      <c r="E27" s="69">
        <f t="shared" si="1"/>
        <v>5.8373650524452163E-3</v>
      </c>
      <c r="F27" s="68">
        <v>23</v>
      </c>
      <c r="G27" s="67">
        <v>15</v>
      </c>
      <c r="H27" s="67"/>
      <c r="J27" s="66">
        <f t="shared" si="2"/>
        <v>8.0439814814814783E-3</v>
      </c>
    </row>
    <row r="28" spans="1:10" s="61" customFormat="1" ht="18.95" customHeight="1" x14ac:dyDescent="0.25">
      <c r="A28" s="71" t="s">
        <v>72</v>
      </c>
      <c r="B28" s="70">
        <v>1.2500000000000001E-2</v>
      </c>
      <c r="C28" s="70">
        <v>2.7905092592592592E-2</v>
      </c>
      <c r="D28" s="69">
        <f t="shared" si="0"/>
        <v>1.5405092592592592E-2</v>
      </c>
      <c r="E28" s="69">
        <f t="shared" si="1"/>
        <v>4.5569107828765882E-3</v>
      </c>
      <c r="F28" s="68">
        <v>24</v>
      </c>
      <c r="G28" s="67">
        <v>16</v>
      </c>
      <c r="H28" s="67"/>
      <c r="J28" s="66">
        <f t="shared" si="2"/>
        <v>1.2372685185185184E-2</v>
      </c>
    </row>
    <row r="29" spans="1:10" s="61" customFormat="1" ht="18.95" customHeight="1" x14ac:dyDescent="0.25">
      <c r="A29" s="71" t="s">
        <v>163</v>
      </c>
      <c r="B29" s="70">
        <v>4.8611111111111112E-3</v>
      </c>
      <c r="C29" s="70">
        <v>2.7939814814814813E-2</v>
      </c>
      <c r="D29" s="69">
        <f t="shared" si="0"/>
        <v>2.3078703703703702E-2</v>
      </c>
      <c r="E29" s="69">
        <f t="shared" si="1"/>
        <v>6.8268069880209736E-3</v>
      </c>
      <c r="F29" s="68">
        <v>25</v>
      </c>
      <c r="G29" s="68"/>
      <c r="H29" s="68">
        <v>9</v>
      </c>
      <c r="J29" s="66">
        <f t="shared" si="2"/>
        <v>4.6990740740740743E-3</v>
      </c>
    </row>
    <row r="30" spans="1:10" s="61" customFormat="1" ht="18.95" customHeight="1" x14ac:dyDescent="0.25">
      <c r="A30" s="71" t="s">
        <v>88</v>
      </c>
      <c r="B30" s="70">
        <v>1.1805555555555555E-2</v>
      </c>
      <c r="C30" s="70">
        <v>2.795138888888889E-2</v>
      </c>
      <c r="D30" s="69">
        <f t="shared" si="0"/>
        <v>1.6145833333333335E-2</v>
      </c>
      <c r="E30" s="69">
        <f t="shared" si="1"/>
        <v>4.7760259520006317E-3</v>
      </c>
      <c r="F30" s="68">
        <v>26</v>
      </c>
      <c r="G30" s="68">
        <v>17</v>
      </c>
      <c r="H30" s="68"/>
      <c r="J30" s="66">
        <f t="shared" si="2"/>
        <v>1.1631944444444441E-2</v>
      </c>
    </row>
    <row r="31" spans="1:10" s="61" customFormat="1" ht="18.95" customHeight="1" x14ac:dyDescent="0.25">
      <c r="A31" s="71" t="s">
        <v>0</v>
      </c>
      <c r="B31" s="70">
        <v>9.2013888888888892E-3</v>
      </c>
      <c r="C31" s="70">
        <v>2.8043981481481482E-2</v>
      </c>
      <c r="D31" s="69">
        <f t="shared" si="0"/>
        <v>1.8842592592592591E-2</v>
      </c>
      <c r="E31" s="69">
        <f t="shared" si="1"/>
        <v>5.5737421145928513E-3</v>
      </c>
      <c r="F31" s="68">
        <v>27</v>
      </c>
      <c r="G31" s="68">
        <v>18</v>
      </c>
      <c r="H31" s="68"/>
      <c r="J31" s="66">
        <f t="shared" si="2"/>
        <v>8.9351851851851849E-3</v>
      </c>
    </row>
    <row r="32" spans="1:10" s="61" customFormat="1" ht="18.95" customHeight="1" x14ac:dyDescent="0.25">
      <c r="A32" s="71" t="s">
        <v>162</v>
      </c>
      <c r="B32" s="70">
        <v>1.0069444444444445E-2</v>
      </c>
      <c r="C32" s="70">
        <v>2.8101851851851854E-2</v>
      </c>
      <c r="D32" s="69">
        <f t="shared" si="0"/>
        <v>1.8032407407407407E-2</v>
      </c>
      <c r="E32" s="69">
        <f t="shared" si="1"/>
        <v>5.334084898363429E-3</v>
      </c>
      <c r="F32" s="68">
        <v>28</v>
      </c>
      <c r="G32" s="68">
        <v>19</v>
      </c>
      <c r="H32" s="68"/>
      <c r="J32" s="66">
        <f t="shared" si="2"/>
        <v>9.7453703703703695E-3</v>
      </c>
    </row>
    <row r="33" spans="1:10" s="61" customFormat="1" ht="18.95" customHeight="1" x14ac:dyDescent="0.25">
      <c r="A33" s="71" t="s">
        <v>67</v>
      </c>
      <c r="B33" s="70">
        <v>1.2615740740740742E-2</v>
      </c>
      <c r="C33" s="70">
        <v>2.8287037037037038E-2</v>
      </c>
      <c r="D33" s="69">
        <f t="shared" si="0"/>
        <v>1.5671296296296294E-2</v>
      </c>
      <c r="E33" s="69">
        <f t="shared" si="1"/>
        <v>4.6356552967805401E-3</v>
      </c>
      <c r="F33" s="68">
        <v>29</v>
      </c>
      <c r="G33" s="67">
        <v>20</v>
      </c>
      <c r="H33" s="67"/>
      <c r="J33" s="66">
        <f t="shared" si="2"/>
        <v>1.2106481481481482E-2</v>
      </c>
    </row>
    <row r="34" spans="1:10" s="61" customFormat="1" ht="18.95" customHeight="1" x14ac:dyDescent="0.25">
      <c r="A34" s="71" t="s">
        <v>140</v>
      </c>
      <c r="B34" s="70">
        <v>6.5972222222222222E-3</v>
      </c>
      <c r="C34" s="70">
        <v>2.8298611111111111E-2</v>
      </c>
      <c r="D34" s="69">
        <f t="shared" si="0"/>
        <v>2.1701388888888888E-2</v>
      </c>
      <c r="E34" s="69">
        <f t="shared" si="1"/>
        <v>6.4193897204309555E-3</v>
      </c>
      <c r="F34" s="68">
        <v>30</v>
      </c>
      <c r="G34" s="67"/>
      <c r="H34" s="67">
        <v>10</v>
      </c>
      <c r="J34" s="66">
        <f t="shared" si="2"/>
        <v>6.0763888888888881E-3</v>
      </c>
    </row>
    <row r="35" spans="1:10" s="61" customFormat="1" ht="18.95" customHeight="1" x14ac:dyDescent="0.25">
      <c r="A35" s="71" t="s">
        <v>119</v>
      </c>
      <c r="B35" s="70">
        <v>6.4236111111111108E-3</v>
      </c>
      <c r="C35" s="70">
        <v>2.8310185185185185E-2</v>
      </c>
      <c r="D35" s="69">
        <f t="shared" si="0"/>
        <v>2.1886574074074072E-2</v>
      </c>
      <c r="E35" s="69">
        <f t="shared" si="1"/>
        <v>6.4741685127119664E-3</v>
      </c>
      <c r="F35" s="68">
        <v>31</v>
      </c>
      <c r="G35" s="67"/>
      <c r="H35" s="67">
        <v>11</v>
      </c>
      <c r="J35" s="66">
        <f t="shared" si="2"/>
        <v>5.8912037037037041E-3</v>
      </c>
    </row>
    <row r="36" spans="1:10" s="61" customFormat="1" ht="18.95" customHeight="1" x14ac:dyDescent="0.25">
      <c r="A36" s="71" t="s">
        <v>118</v>
      </c>
      <c r="B36" s="70">
        <v>1.2615740740740742E-2</v>
      </c>
      <c r="C36" s="70">
        <v>2.8356481481481483E-2</v>
      </c>
      <c r="D36" s="69">
        <f t="shared" si="0"/>
        <v>1.5740740740740743E-2</v>
      </c>
      <c r="E36" s="69">
        <f t="shared" si="1"/>
        <v>4.6561973438859205E-3</v>
      </c>
      <c r="F36" s="68">
        <v>32</v>
      </c>
      <c r="G36" s="67">
        <v>21</v>
      </c>
      <c r="H36" s="67"/>
      <c r="J36" s="66">
        <f t="shared" si="2"/>
        <v>1.2037037037037034E-2</v>
      </c>
    </row>
    <row r="37" spans="1:10" s="61" customFormat="1" ht="18.95" customHeight="1" x14ac:dyDescent="0.25">
      <c r="A37" s="71" t="s">
        <v>123</v>
      </c>
      <c r="B37" s="70">
        <v>4.8611111111111112E-3</v>
      </c>
      <c r="C37" s="70">
        <v>2.8425925925925927E-2</v>
      </c>
      <c r="D37" s="69">
        <f t="shared" ref="D37:D67" si="3">C37-B37</f>
        <v>2.3564814814814816E-2</v>
      </c>
      <c r="E37" s="69">
        <f t="shared" ref="E37:E67" si="4">D37/3.3806</f>
        <v>6.9706013177586275E-3</v>
      </c>
      <c r="F37" s="68">
        <v>33</v>
      </c>
      <c r="G37" s="67"/>
      <c r="H37" s="67">
        <v>12</v>
      </c>
      <c r="J37" s="66">
        <f t="shared" ref="J37:J57" si="5">$J$2-D37</f>
        <v>4.21296296296296E-3</v>
      </c>
    </row>
    <row r="38" spans="1:10" s="61" customFormat="1" ht="18.95" customHeight="1" x14ac:dyDescent="0.25">
      <c r="A38" s="71" t="s">
        <v>161</v>
      </c>
      <c r="B38" s="70">
        <v>4.8611111111111112E-3</v>
      </c>
      <c r="C38" s="70">
        <v>2.8449074074074075E-2</v>
      </c>
      <c r="D38" s="69">
        <f t="shared" si="3"/>
        <v>2.3587962962962963E-2</v>
      </c>
      <c r="E38" s="69">
        <f t="shared" si="4"/>
        <v>6.9774486667937537E-3</v>
      </c>
      <c r="F38" s="68">
        <v>34</v>
      </c>
      <c r="G38" s="67">
        <v>22</v>
      </c>
      <c r="H38" s="67"/>
      <c r="J38" s="66">
        <f t="shared" si="5"/>
        <v>4.1898148148148129E-3</v>
      </c>
    </row>
    <row r="39" spans="1:10" s="61" customFormat="1" ht="18.95" customHeight="1" x14ac:dyDescent="0.25">
      <c r="A39" s="71" t="s">
        <v>112</v>
      </c>
      <c r="B39" s="70">
        <v>1.1284722222222222E-2</v>
      </c>
      <c r="C39" s="70">
        <v>2.8541666666666667E-2</v>
      </c>
      <c r="D39" s="69">
        <f t="shared" si="3"/>
        <v>1.7256944444444443E-2</v>
      </c>
      <c r="E39" s="69">
        <f t="shared" si="4"/>
        <v>5.1046987056866961E-3</v>
      </c>
      <c r="F39" s="68">
        <v>35</v>
      </c>
      <c r="G39" s="67"/>
      <c r="H39" s="67">
        <v>13</v>
      </c>
      <c r="J39" s="66">
        <f t="shared" si="5"/>
        <v>1.0520833333333333E-2</v>
      </c>
    </row>
    <row r="40" spans="1:10" s="61" customFormat="1" ht="18.95" customHeight="1" x14ac:dyDescent="0.25">
      <c r="A40" s="71" t="s">
        <v>128</v>
      </c>
      <c r="B40" s="66">
        <v>1.5104166666666667E-2</v>
      </c>
      <c r="C40" s="66">
        <v>2.8564814814814814E-2</v>
      </c>
      <c r="D40" s="69">
        <f t="shared" si="3"/>
        <v>1.3460648148148147E-2</v>
      </c>
      <c r="E40" s="69">
        <f t="shared" si="4"/>
        <v>3.9817334639259743E-3</v>
      </c>
      <c r="F40" s="68">
        <v>36</v>
      </c>
      <c r="G40" s="67">
        <v>23</v>
      </c>
      <c r="H40" s="67"/>
      <c r="J40" s="66">
        <f t="shared" si="5"/>
        <v>1.4317129629629629E-2</v>
      </c>
    </row>
    <row r="41" spans="1:10" s="61" customFormat="1" ht="18.95" customHeight="1" x14ac:dyDescent="0.25">
      <c r="A41" s="73" t="s">
        <v>23</v>
      </c>
      <c r="B41" s="66">
        <v>6.9444444444444441E-3</v>
      </c>
      <c r="C41" s="66">
        <v>2.8761574074074075E-2</v>
      </c>
      <c r="D41" s="69">
        <f t="shared" si="3"/>
        <v>2.1817129629629631E-2</v>
      </c>
      <c r="E41" s="69">
        <f t="shared" si="4"/>
        <v>6.4536264656065885E-3</v>
      </c>
      <c r="F41" s="68">
        <v>37</v>
      </c>
      <c r="G41" s="76"/>
      <c r="H41" s="68">
        <v>14</v>
      </c>
      <c r="J41" s="66">
        <f t="shared" si="5"/>
        <v>5.9606481481481455E-3</v>
      </c>
    </row>
    <row r="42" spans="1:10" s="61" customFormat="1" ht="18.75" customHeight="1" x14ac:dyDescent="0.25">
      <c r="A42" s="75" t="s">
        <v>69</v>
      </c>
      <c r="B42" s="70">
        <v>1.2326388888888888E-2</v>
      </c>
      <c r="C42" s="70">
        <v>2.8796296296296296E-2</v>
      </c>
      <c r="D42" s="69">
        <f t="shared" si="3"/>
        <v>1.6469907407407405E-2</v>
      </c>
      <c r="E42" s="69">
        <f t="shared" si="4"/>
        <v>4.8718888384923992E-3</v>
      </c>
      <c r="F42" s="68">
        <v>38</v>
      </c>
      <c r="G42" s="67">
        <v>24</v>
      </c>
      <c r="H42" s="67"/>
      <c r="J42" s="66">
        <f t="shared" si="5"/>
        <v>1.1307870370370371E-2</v>
      </c>
    </row>
    <row r="43" spans="1:10" s="61" customFormat="1" ht="18.75" customHeight="1" x14ac:dyDescent="0.25">
      <c r="A43" s="75" t="s">
        <v>135</v>
      </c>
      <c r="B43" s="70">
        <v>4.8611111111111112E-3</v>
      </c>
      <c r="C43" s="70">
        <v>2.883101851851852E-2</v>
      </c>
      <c r="D43" s="69">
        <f t="shared" si="3"/>
        <v>2.3969907407407409E-2</v>
      </c>
      <c r="E43" s="69">
        <f t="shared" si="4"/>
        <v>7.0904299258733386E-3</v>
      </c>
      <c r="F43" s="68">
        <v>39</v>
      </c>
      <c r="G43" s="67">
        <v>25</v>
      </c>
      <c r="H43" s="67"/>
      <c r="J43" s="66">
        <f t="shared" si="5"/>
        <v>3.8078703703703677E-3</v>
      </c>
    </row>
    <row r="44" spans="1:10" s="61" customFormat="1" ht="18.75" customHeight="1" x14ac:dyDescent="0.25">
      <c r="A44" s="74" t="s">
        <v>160</v>
      </c>
      <c r="B44" s="70">
        <v>1.2326388888888888E-2</v>
      </c>
      <c r="C44" s="70">
        <v>2.9247685185185186E-2</v>
      </c>
      <c r="D44" s="69">
        <f t="shared" si="3"/>
        <v>1.6921296296296295E-2</v>
      </c>
      <c r="E44" s="69">
        <f t="shared" si="4"/>
        <v>5.0054121446773637E-3</v>
      </c>
      <c r="F44" s="68">
        <v>40</v>
      </c>
      <c r="G44" s="67">
        <v>26</v>
      </c>
      <c r="H44" s="67"/>
      <c r="J44" s="66">
        <f t="shared" si="5"/>
        <v>1.0856481481481481E-2</v>
      </c>
    </row>
    <row r="45" spans="1:10" s="61" customFormat="1" ht="18.75" customHeight="1" x14ac:dyDescent="0.25">
      <c r="A45" s="71" t="s">
        <v>68</v>
      </c>
      <c r="B45" s="70">
        <v>7.6388888888888886E-3</v>
      </c>
      <c r="C45" s="70">
        <v>2.9305555555555557E-2</v>
      </c>
      <c r="D45" s="69">
        <f t="shared" si="3"/>
        <v>2.1666666666666667E-2</v>
      </c>
      <c r="E45" s="69">
        <f t="shared" si="4"/>
        <v>6.409118696878267E-3</v>
      </c>
      <c r="F45" s="68">
        <v>41</v>
      </c>
      <c r="G45" s="67">
        <v>27</v>
      </c>
      <c r="H45" s="67"/>
      <c r="J45" s="66">
        <f t="shared" si="5"/>
        <v>6.1111111111111088E-3</v>
      </c>
    </row>
    <row r="46" spans="1:10" s="61" customFormat="1" ht="18.75" customHeight="1" x14ac:dyDescent="0.25">
      <c r="A46" s="71" t="s">
        <v>159</v>
      </c>
      <c r="B46" s="70">
        <v>1.2673611111111111E-2</v>
      </c>
      <c r="C46" s="70">
        <v>2.9374999999999998E-2</v>
      </c>
      <c r="D46" s="69">
        <f t="shared" si="3"/>
        <v>1.6701388888888887E-2</v>
      </c>
      <c r="E46" s="69">
        <f t="shared" si="4"/>
        <v>4.9403623288436635E-3</v>
      </c>
      <c r="F46" s="68">
        <v>42</v>
      </c>
      <c r="G46" s="67"/>
      <c r="H46" s="67">
        <v>15</v>
      </c>
      <c r="J46" s="66">
        <f t="shared" si="5"/>
        <v>1.1076388888888889E-2</v>
      </c>
    </row>
    <row r="47" spans="1:10" s="61" customFormat="1" ht="18.75" customHeight="1" x14ac:dyDescent="0.25">
      <c r="A47" s="71" t="s">
        <v>75</v>
      </c>
      <c r="B47" s="70">
        <v>1.2615740740740742E-2</v>
      </c>
      <c r="C47" s="70">
        <v>2.9374999999999998E-2</v>
      </c>
      <c r="D47" s="69">
        <f t="shared" si="3"/>
        <v>1.6759259259259258E-2</v>
      </c>
      <c r="E47" s="69">
        <f t="shared" si="4"/>
        <v>4.9574807014314791E-3</v>
      </c>
      <c r="F47" s="68">
        <v>42</v>
      </c>
      <c r="G47" s="67">
        <v>28</v>
      </c>
      <c r="H47" s="67"/>
      <c r="J47" s="66">
        <f t="shared" si="5"/>
        <v>1.1018518518518518E-2</v>
      </c>
    </row>
    <row r="48" spans="1:10" s="61" customFormat="1" ht="18.75" customHeight="1" x14ac:dyDescent="0.25">
      <c r="A48" s="73" t="s">
        <v>12</v>
      </c>
      <c r="B48" s="70">
        <v>0</v>
      </c>
      <c r="C48" s="70">
        <v>2.9641203703703704E-2</v>
      </c>
      <c r="D48" s="69">
        <f t="shared" si="3"/>
        <v>2.9641203703703704E-2</v>
      </c>
      <c r="E48" s="69">
        <f t="shared" si="4"/>
        <v>8.7680304394792945E-3</v>
      </c>
      <c r="F48" s="68">
        <v>44</v>
      </c>
      <c r="G48" s="67">
        <v>29</v>
      </c>
      <c r="H48" s="67"/>
      <c r="J48" s="66">
        <f t="shared" si="5"/>
        <v>-1.8634259259259281E-3</v>
      </c>
    </row>
    <row r="49" spans="1:10" s="61" customFormat="1" ht="18.75" customHeight="1" x14ac:dyDescent="0.25">
      <c r="A49" s="71" t="s">
        <v>107</v>
      </c>
      <c r="B49" s="70">
        <v>1.2673611111111111E-2</v>
      </c>
      <c r="C49" s="70">
        <v>2.9699074074074076E-2</v>
      </c>
      <c r="D49" s="69">
        <f t="shared" si="3"/>
        <v>1.7025462962962964E-2</v>
      </c>
      <c r="E49" s="69">
        <f t="shared" si="4"/>
        <v>5.0362252153354336E-3</v>
      </c>
      <c r="F49" s="68">
        <v>45</v>
      </c>
      <c r="G49" s="67"/>
      <c r="H49" s="67">
        <v>16</v>
      </c>
      <c r="J49" s="66">
        <f t="shared" si="5"/>
        <v>1.0752314814814812E-2</v>
      </c>
    </row>
    <row r="50" spans="1:10" s="61" customFormat="1" ht="18.75" customHeight="1" x14ac:dyDescent="0.25">
      <c r="A50" s="71"/>
      <c r="B50" s="70"/>
      <c r="C50" s="70"/>
      <c r="D50" s="69">
        <f t="shared" si="3"/>
        <v>0</v>
      </c>
      <c r="E50" s="69">
        <f t="shared" si="4"/>
        <v>0</v>
      </c>
      <c r="F50" s="68">
        <v>46</v>
      </c>
      <c r="G50" s="67"/>
      <c r="H50" s="67"/>
      <c r="J50" s="66">
        <f t="shared" si="5"/>
        <v>2.7777777777777776E-2</v>
      </c>
    </row>
    <row r="51" spans="1:10" s="61" customFormat="1" ht="18.75" customHeight="1" x14ac:dyDescent="0.25">
      <c r="A51" s="72"/>
      <c r="B51" s="70"/>
      <c r="C51" s="70"/>
      <c r="D51" s="69">
        <f t="shared" si="3"/>
        <v>0</v>
      </c>
      <c r="E51" s="69">
        <f t="shared" si="4"/>
        <v>0</v>
      </c>
      <c r="F51" s="68">
        <v>47</v>
      </c>
      <c r="G51" s="67"/>
      <c r="H51" s="67"/>
      <c r="J51" s="66">
        <f t="shared" si="5"/>
        <v>2.7777777777777776E-2</v>
      </c>
    </row>
    <row r="52" spans="1:10" s="61" customFormat="1" ht="18.75" customHeight="1" x14ac:dyDescent="0.25">
      <c r="A52" s="71"/>
      <c r="B52" s="70"/>
      <c r="C52" s="70"/>
      <c r="D52" s="69">
        <f t="shared" si="3"/>
        <v>0</v>
      </c>
      <c r="E52" s="69">
        <f t="shared" si="4"/>
        <v>0</v>
      </c>
      <c r="F52" s="68">
        <v>48</v>
      </c>
      <c r="G52" s="67"/>
      <c r="H52" s="67"/>
      <c r="J52" s="66">
        <f t="shared" si="5"/>
        <v>2.7777777777777776E-2</v>
      </c>
    </row>
    <row r="53" spans="1:10" s="61" customFormat="1" ht="18.75" customHeight="1" x14ac:dyDescent="0.25">
      <c r="A53" s="71"/>
      <c r="B53" s="70"/>
      <c r="C53" s="70"/>
      <c r="D53" s="69">
        <f t="shared" si="3"/>
        <v>0</v>
      </c>
      <c r="E53" s="69">
        <f t="shared" si="4"/>
        <v>0</v>
      </c>
      <c r="F53" s="68">
        <v>49</v>
      </c>
      <c r="G53" s="67"/>
      <c r="H53" s="67"/>
      <c r="J53" s="66">
        <f t="shared" si="5"/>
        <v>2.7777777777777776E-2</v>
      </c>
    </row>
    <row r="54" spans="1:10" s="61" customFormat="1" ht="18.75" customHeight="1" x14ac:dyDescent="0.25">
      <c r="A54" s="71"/>
      <c r="B54" s="70"/>
      <c r="C54" s="70"/>
      <c r="D54" s="69">
        <f t="shared" si="3"/>
        <v>0</v>
      </c>
      <c r="E54" s="69">
        <f t="shared" si="4"/>
        <v>0</v>
      </c>
      <c r="F54" s="68">
        <v>50</v>
      </c>
      <c r="G54" s="67"/>
      <c r="H54" s="67"/>
      <c r="J54" s="66">
        <f t="shared" si="5"/>
        <v>2.7777777777777776E-2</v>
      </c>
    </row>
    <row r="55" spans="1:10" s="61" customFormat="1" ht="18.75" customHeight="1" x14ac:dyDescent="0.25">
      <c r="A55" s="71"/>
      <c r="B55" s="70"/>
      <c r="C55" s="70"/>
      <c r="D55" s="69">
        <f t="shared" si="3"/>
        <v>0</v>
      </c>
      <c r="E55" s="69">
        <f t="shared" si="4"/>
        <v>0</v>
      </c>
      <c r="F55" s="68">
        <v>51</v>
      </c>
      <c r="G55" s="67"/>
      <c r="H55" s="67"/>
      <c r="J55" s="66">
        <f t="shared" si="5"/>
        <v>2.7777777777777776E-2</v>
      </c>
    </row>
    <row r="56" spans="1:10" s="61" customFormat="1" ht="18.75" customHeight="1" x14ac:dyDescent="0.25">
      <c r="A56" s="71"/>
      <c r="B56" s="70"/>
      <c r="C56" s="70"/>
      <c r="D56" s="69">
        <f t="shared" si="3"/>
        <v>0</v>
      </c>
      <c r="E56" s="69">
        <f t="shared" si="4"/>
        <v>0</v>
      </c>
      <c r="F56" s="68">
        <v>52</v>
      </c>
      <c r="G56" s="67"/>
      <c r="H56" s="67"/>
      <c r="J56" s="66">
        <f t="shared" si="5"/>
        <v>2.7777777777777776E-2</v>
      </c>
    </row>
    <row r="57" spans="1:10" s="61" customFormat="1" ht="18.75" customHeight="1" x14ac:dyDescent="0.25">
      <c r="A57" s="71"/>
      <c r="B57" s="70"/>
      <c r="C57" s="70"/>
      <c r="D57" s="69">
        <f t="shared" si="3"/>
        <v>0</v>
      </c>
      <c r="E57" s="69">
        <f t="shared" si="4"/>
        <v>0</v>
      </c>
      <c r="F57" s="68">
        <v>53</v>
      </c>
      <c r="G57" s="67"/>
      <c r="H57" s="67"/>
      <c r="J57" s="66">
        <f t="shared" si="5"/>
        <v>2.7777777777777776E-2</v>
      </c>
    </row>
    <row r="58" spans="1:10" s="61" customFormat="1" ht="18" customHeight="1" x14ac:dyDescent="0.25">
      <c r="A58" s="65"/>
      <c r="B58" s="62"/>
      <c r="C58" s="62"/>
      <c r="D58" s="62">
        <f t="shared" si="3"/>
        <v>0</v>
      </c>
      <c r="E58" s="62">
        <f t="shared" si="4"/>
        <v>0</v>
      </c>
      <c r="F58" s="64">
        <v>54</v>
      </c>
      <c r="G58" s="63"/>
      <c r="H58" s="63"/>
      <c r="J58" s="62"/>
    </row>
    <row r="59" spans="1:10" s="61" customFormat="1" ht="18" customHeight="1" x14ac:dyDescent="0.25">
      <c r="A59" s="65"/>
      <c r="B59" s="62"/>
      <c r="C59" s="62"/>
      <c r="D59" s="62">
        <f t="shared" si="3"/>
        <v>0</v>
      </c>
      <c r="E59" s="62">
        <f t="shared" si="4"/>
        <v>0</v>
      </c>
      <c r="F59" s="64">
        <v>55</v>
      </c>
      <c r="G59" s="63"/>
      <c r="H59" s="63"/>
      <c r="J59" s="62"/>
    </row>
    <row r="60" spans="1:10" s="61" customFormat="1" ht="18" customHeight="1" x14ac:dyDescent="0.25">
      <c r="A60" s="65"/>
      <c r="B60" s="62"/>
      <c r="C60" s="62"/>
      <c r="D60" s="62">
        <f t="shared" si="3"/>
        <v>0</v>
      </c>
      <c r="E60" s="62">
        <f t="shared" si="4"/>
        <v>0</v>
      </c>
      <c r="F60" s="64">
        <v>56</v>
      </c>
      <c r="G60" s="63"/>
      <c r="H60" s="63"/>
      <c r="J60" s="62"/>
    </row>
    <row r="61" spans="1:10" s="61" customFormat="1" ht="18" customHeight="1" x14ac:dyDescent="0.25">
      <c r="A61" s="65"/>
      <c r="B61" s="62"/>
      <c r="C61" s="62"/>
      <c r="D61" s="62">
        <f t="shared" si="3"/>
        <v>0</v>
      </c>
      <c r="E61" s="62">
        <f t="shared" si="4"/>
        <v>0</v>
      </c>
      <c r="F61" s="64">
        <v>57</v>
      </c>
      <c r="G61" s="63"/>
      <c r="H61" s="63"/>
      <c r="J61" s="62"/>
    </row>
    <row r="62" spans="1:10" s="61" customFormat="1" ht="18" customHeight="1" x14ac:dyDescent="0.25">
      <c r="A62" s="65"/>
      <c r="B62" s="62"/>
      <c r="C62" s="62"/>
      <c r="D62" s="62">
        <f t="shared" si="3"/>
        <v>0</v>
      </c>
      <c r="E62" s="62">
        <f t="shared" si="4"/>
        <v>0</v>
      </c>
      <c r="F62" s="64">
        <v>58</v>
      </c>
      <c r="G62" s="63"/>
      <c r="H62" s="63"/>
      <c r="J62" s="62"/>
    </row>
    <row r="63" spans="1:10" s="61" customFormat="1" ht="18" customHeight="1" x14ac:dyDescent="0.25">
      <c r="A63" s="65"/>
      <c r="B63" s="62"/>
      <c r="C63" s="62"/>
      <c r="D63" s="62">
        <f t="shared" si="3"/>
        <v>0</v>
      </c>
      <c r="E63" s="62">
        <f t="shared" si="4"/>
        <v>0</v>
      </c>
      <c r="F63" s="64">
        <v>59</v>
      </c>
      <c r="G63" s="63"/>
      <c r="H63" s="63"/>
      <c r="J63" s="62"/>
    </row>
    <row r="64" spans="1:10" s="61" customFormat="1" ht="18" customHeight="1" x14ac:dyDescent="0.25">
      <c r="A64" s="65"/>
      <c r="B64" s="62"/>
      <c r="C64" s="62"/>
      <c r="D64" s="62">
        <f t="shared" si="3"/>
        <v>0</v>
      </c>
      <c r="E64" s="62">
        <f t="shared" si="4"/>
        <v>0</v>
      </c>
      <c r="F64" s="64">
        <v>60</v>
      </c>
      <c r="G64" s="63"/>
      <c r="H64" s="63"/>
      <c r="J64" s="62"/>
    </row>
    <row r="65" spans="1:10" s="61" customFormat="1" ht="18" customHeight="1" x14ac:dyDescent="0.25">
      <c r="A65" s="65"/>
      <c r="B65" s="62"/>
      <c r="C65" s="62"/>
      <c r="D65" s="62">
        <f t="shared" si="3"/>
        <v>0</v>
      </c>
      <c r="E65" s="62">
        <f t="shared" si="4"/>
        <v>0</v>
      </c>
      <c r="F65" s="64">
        <v>61</v>
      </c>
      <c r="G65" s="63"/>
      <c r="H65" s="63"/>
      <c r="J65" s="62"/>
    </row>
    <row r="66" spans="1:10" s="61" customFormat="1" ht="18" customHeight="1" x14ac:dyDescent="0.25">
      <c r="A66" s="65"/>
      <c r="B66" s="62"/>
      <c r="C66" s="62"/>
      <c r="D66" s="62">
        <f t="shared" si="3"/>
        <v>0</v>
      </c>
      <c r="E66" s="62">
        <f t="shared" si="4"/>
        <v>0</v>
      </c>
      <c r="F66" s="64">
        <v>62</v>
      </c>
      <c r="G66" s="63"/>
      <c r="H66" s="63"/>
      <c r="J66" s="62"/>
    </row>
    <row r="67" spans="1:10" s="61" customFormat="1" ht="18" customHeight="1" x14ac:dyDescent="0.25">
      <c r="A67" s="65"/>
      <c r="B67" s="62"/>
      <c r="C67" s="62"/>
      <c r="D67" s="62">
        <f t="shared" si="3"/>
        <v>0</v>
      </c>
      <c r="E67" s="62">
        <f t="shared" si="4"/>
        <v>0</v>
      </c>
      <c r="F67" s="64">
        <v>63</v>
      </c>
      <c r="G67" s="63"/>
      <c r="H67" s="63"/>
      <c r="J67" s="62"/>
    </row>
    <row r="68" spans="1:10" s="61" customFormat="1" x14ac:dyDescent="0.25">
      <c r="A68" s="65"/>
      <c r="B68" s="62"/>
      <c r="C68" s="62"/>
      <c r="D68" s="62"/>
      <c r="E68" s="62"/>
      <c r="F68" s="64"/>
      <c r="G68" s="63"/>
      <c r="H68" s="63"/>
      <c r="J68" s="62"/>
    </row>
    <row r="69" spans="1:10" s="61" customFormat="1" x14ac:dyDescent="0.25">
      <c r="A69" s="65"/>
      <c r="B69" s="62"/>
      <c r="C69" s="62"/>
      <c r="D69" s="62"/>
      <c r="E69" s="62"/>
      <c r="F69" s="64"/>
      <c r="G69" s="63"/>
      <c r="H69" s="63"/>
      <c r="J69" s="62"/>
    </row>
    <row r="70" spans="1:10" s="61" customFormat="1" x14ac:dyDescent="0.25">
      <c r="A70" s="65"/>
      <c r="B70" s="62"/>
      <c r="C70" s="62"/>
      <c r="D70" s="62"/>
      <c r="E70" s="62"/>
      <c r="F70" s="64"/>
      <c r="G70" s="63"/>
      <c r="H70" s="63"/>
      <c r="J70" s="62"/>
    </row>
    <row r="71" spans="1:10" s="61" customFormat="1" x14ac:dyDescent="0.25">
      <c r="A71" s="65"/>
      <c r="B71" s="62"/>
      <c r="C71" s="62"/>
      <c r="D71" s="62"/>
      <c r="E71" s="62"/>
      <c r="F71" s="64"/>
      <c r="G71" s="63"/>
      <c r="H71" s="63"/>
      <c r="J71" s="62"/>
    </row>
    <row r="72" spans="1:10" s="61" customFormat="1" x14ac:dyDescent="0.25">
      <c r="A72" s="65"/>
      <c r="B72" s="62"/>
      <c r="C72" s="62"/>
      <c r="D72" s="62"/>
      <c r="E72" s="62"/>
      <c r="F72" s="64"/>
      <c r="G72" s="63"/>
      <c r="H72" s="63"/>
      <c r="J72" s="62"/>
    </row>
    <row r="73" spans="1:10" s="61" customFormat="1" x14ac:dyDescent="0.25">
      <c r="A73" s="65"/>
      <c r="B73" s="62"/>
      <c r="C73" s="62"/>
      <c r="D73" s="62"/>
      <c r="E73" s="62"/>
      <c r="F73" s="64"/>
      <c r="G73" s="63"/>
      <c r="H73" s="63"/>
      <c r="J73" s="62"/>
    </row>
    <row r="74" spans="1:10" s="61" customFormat="1" x14ac:dyDescent="0.25">
      <c r="A74" s="65"/>
      <c r="B74" s="62"/>
      <c r="C74" s="62"/>
      <c r="D74" s="62"/>
      <c r="E74" s="62"/>
      <c r="F74" s="64"/>
      <c r="G74" s="63"/>
      <c r="H74" s="63"/>
      <c r="J74" s="62"/>
    </row>
    <row r="75" spans="1:10" s="61" customFormat="1" x14ac:dyDescent="0.25">
      <c r="A75" s="65"/>
      <c r="B75" s="62"/>
      <c r="C75" s="62"/>
      <c r="D75" s="62"/>
      <c r="E75" s="62"/>
      <c r="F75" s="64"/>
      <c r="G75" s="63"/>
      <c r="H75" s="63"/>
      <c r="J75" s="62"/>
    </row>
    <row r="76" spans="1:10" s="61" customFormat="1" x14ac:dyDescent="0.25">
      <c r="A76" s="65"/>
      <c r="B76" s="62"/>
      <c r="C76" s="62"/>
      <c r="D76" s="62"/>
      <c r="E76" s="62"/>
      <c r="F76" s="64"/>
      <c r="G76" s="63"/>
      <c r="H76" s="63"/>
      <c r="J76" s="62"/>
    </row>
    <row r="77" spans="1:10" s="61" customFormat="1" x14ac:dyDescent="0.25">
      <c r="A77" s="65"/>
      <c r="B77" s="62"/>
      <c r="C77" s="62"/>
      <c r="D77" s="62"/>
      <c r="E77" s="62"/>
      <c r="F77" s="64"/>
      <c r="G77" s="63"/>
      <c r="H77" s="63"/>
      <c r="J77" s="62"/>
    </row>
    <row r="78" spans="1:10" s="61" customFormat="1" x14ac:dyDescent="0.25">
      <c r="A78" s="65"/>
      <c r="B78" s="62"/>
      <c r="C78" s="62"/>
      <c r="D78" s="62"/>
      <c r="E78" s="62"/>
      <c r="F78" s="64"/>
      <c r="G78" s="63"/>
      <c r="H78" s="63"/>
      <c r="J78" s="62"/>
    </row>
    <row r="79" spans="1:10" s="61" customFormat="1" x14ac:dyDescent="0.25">
      <c r="A79" s="65"/>
      <c r="B79" s="62"/>
      <c r="C79" s="62"/>
      <c r="D79" s="62"/>
      <c r="E79" s="62"/>
      <c r="F79" s="64"/>
      <c r="G79" s="63"/>
      <c r="H79" s="63"/>
      <c r="J79" s="62"/>
    </row>
    <row r="80" spans="1:10" s="61" customFormat="1" x14ac:dyDescent="0.25">
      <c r="A80" s="65"/>
      <c r="B80" s="62"/>
      <c r="C80" s="62"/>
      <c r="D80" s="62"/>
      <c r="E80" s="62"/>
      <c r="F80" s="64"/>
      <c r="G80" s="63"/>
      <c r="H80" s="63"/>
      <c r="J80" s="62"/>
    </row>
  </sheetData>
  <mergeCells count="3">
    <mergeCell ref="A1:H1"/>
    <mergeCell ref="A2:H2"/>
    <mergeCell ref="A3:H3"/>
  </mergeCells>
  <printOptions horizontalCentered="1" verticalCentered="1" headings="1"/>
  <pageMargins left="0.74803149606299213" right="0.74803149606299213" top="0.98425196850393704" bottom="0.98425196850393704" header="0.51181102362204722" footer="0.51181102362204722"/>
  <pageSetup paperSize="9" scale="56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8"/>
  <sheetViews>
    <sheetView workbookViewId="0">
      <selection activeCell="A4" sqref="A4"/>
    </sheetView>
  </sheetViews>
  <sheetFormatPr defaultRowHeight="15" x14ac:dyDescent="0.25"/>
  <cols>
    <col min="1" max="1" width="17.140625" customWidth="1"/>
    <col min="2" max="2" width="16.85546875" customWidth="1"/>
    <col min="4" max="4" width="11.140625" customWidth="1"/>
    <col min="5" max="5" width="10.28515625" customWidth="1"/>
    <col min="6" max="6" width="17.5703125" customWidth="1"/>
    <col min="7" max="7" width="14.42578125" customWidth="1"/>
    <col min="8" max="8" width="15.140625" customWidth="1"/>
    <col min="10" max="10" width="11.85546875" customWidth="1"/>
  </cols>
  <sheetData>
    <row r="1" spans="1:10" ht="18" x14ac:dyDescent="0.25">
      <c r="A1" s="92" t="s">
        <v>171</v>
      </c>
      <c r="B1" s="92"/>
      <c r="C1" s="92"/>
      <c r="D1" s="92"/>
      <c r="E1" s="92"/>
      <c r="F1" s="92"/>
      <c r="G1" s="92"/>
      <c r="H1" s="92"/>
      <c r="J1" s="55" t="s">
        <v>157</v>
      </c>
    </row>
    <row r="2" spans="1:10" ht="15.75" x14ac:dyDescent="0.25">
      <c r="A2" s="93" t="s">
        <v>184</v>
      </c>
      <c r="B2" s="93"/>
      <c r="C2" s="93"/>
      <c r="D2" s="93"/>
      <c r="E2" s="93"/>
      <c r="F2" s="93"/>
      <c r="G2" s="93"/>
      <c r="H2" s="93"/>
      <c r="J2" s="55">
        <v>2.7777777777777776E-2</v>
      </c>
    </row>
    <row r="3" spans="1:10" ht="15.75" x14ac:dyDescent="0.25">
      <c r="A3" s="94"/>
      <c r="B3" s="94"/>
      <c r="C3" s="94"/>
      <c r="D3" s="94"/>
      <c r="E3" s="94"/>
      <c r="F3" s="94"/>
      <c r="G3" s="94"/>
      <c r="H3" s="94"/>
      <c r="J3" s="54"/>
    </row>
    <row r="4" spans="1:10" ht="25.5" x14ac:dyDescent="0.25">
      <c r="A4" s="87" t="s">
        <v>155</v>
      </c>
      <c r="B4" s="52" t="s">
        <v>154</v>
      </c>
      <c r="C4" s="52" t="s">
        <v>153</v>
      </c>
      <c r="D4" s="52" t="s">
        <v>152</v>
      </c>
      <c r="E4" s="52" t="s">
        <v>151</v>
      </c>
      <c r="F4" s="51" t="s">
        <v>150</v>
      </c>
      <c r="G4" s="50" t="s">
        <v>149</v>
      </c>
      <c r="H4" s="50" t="s">
        <v>148</v>
      </c>
      <c r="I4" s="48"/>
      <c r="J4" s="49" t="s">
        <v>147</v>
      </c>
    </row>
    <row r="5" spans="1:10" x14ac:dyDescent="0.25">
      <c r="A5" s="47" t="s">
        <v>134</v>
      </c>
      <c r="B5" s="46">
        <v>5.208333333333333E-3</v>
      </c>
      <c r="C5" s="46">
        <v>2.5185185185185185E-2</v>
      </c>
      <c r="D5" s="36">
        <v>1.9976851851851853E-2</v>
      </c>
      <c r="E5" s="36">
        <f>D5/3.3806</f>
        <v>5.9092622173140428E-3</v>
      </c>
      <c r="F5" s="45">
        <v>1</v>
      </c>
      <c r="G5" s="44"/>
      <c r="H5" s="44">
        <v>1</v>
      </c>
      <c r="I5" s="43"/>
      <c r="J5" s="33">
        <f t="shared" ref="J5:J54" si="0">$J$2-D5</f>
        <v>7.800925925925923E-3</v>
      </c>
    </row>
    <row r="6" spans="1:10" x14ac:dyDescent="0.25">
      <c r="A6" s="47" t="s">
        <v>185</v>
      </c>
      <c r="B6" s="46">
        <v>8.3333333333333332E-3</v>
      </c>
      <c r="C6" s="46">
        <v>2.5787037037037035E-2</v>
      </c>
      <c r="D6" s="36">
        <f>C6-B6</f>
        <v>1.74537037037037E-2</v>
      </c>
      <c r="E6" s="36">
        <f>D6/3.3806</f>
        <v>5.1629011724852692E-3</v>
      </c>
      <c r="F6" s="45">
        <v>2</v>
      </c>
      <c r="G6" s="44"/>
      <c r="H6" s="44">
        <v>2</v>
      </c>
      <c r="I6" s="43"/>
      <c r="J6" s="33">
        <f t="shared" si="0"/>
        <v>1.0324074074074076E-2</v>
      </c>
    </row>
    <row r="7" spans="1:10" x14ac:dyDescent="0.25">
      <c r="A7" s="38" t="s">
        <v>161</v>
      </c>
      <c r="B7" s="37">
        <v>4.1666666666666666E-3</v>
      </c>
      <c r="C7" s="37">
        <v>2.6064814814814815E-2</v>
      </c>
      <c r="D7" s="36">
        <f>C7-B7</f>
        <v>2.1898148148148149E-2</v>
      </c>
      <c r="E7" s="36">
        <f>D7/3.3806</f>
        <v>6.4775921872295304E-3</v>
      </c>
      <c r="F7" s="35">
        <v>3</v>
      </c>
      <c r="G7" s="34">
        <v>1</v>
      </c>
      <c r="H7" s="34"/>
      <c r="I7" s="28"/>
      <c r="J7" s="33">
        <f t="shared" si="0"/>
        <v>5.879629629629627E-3</v>
      </c>
    </row>
    <row r="8" spans="1:10" x14ac:dyDescent="0.25">
      <c r="A8" s="40" t="s">
        <v>186</v>
      </c>
      <c r="B8" s="37">
        <v>6.9444444444444441E-3</v>
      </c>
      <c r="C8" s="37">
        <v>2.6076388888888889E-2</v>
      </c>
      <c r="D8" s="36">
        <f>C8-B8</f>
        <v>1.9131944444444444E-2</v>
      </c>
      <c r="E8" s="36">
        <f>D8/3.3806</f>
        <v>5.6593339775319312E-3</v>
      </c>
      <c r="F8" s="35">
        <v>4</v>
      </c>
      <c r="G8" s="34"/>
      <c r="H8" s="34">
        <v>3</v>
      </c>
      <c r="I8" s="28"/>
      <c r="J8" s="33">
        <f t="shared" si="0"/>
        <v>8.6458333333333318E-3</v>
      </c>
    </row>
    <row r="9" spans="1:10" x14ac:dyDescent="0.25">
      <c r="A9" s="38" t="s">
        <v>75</v>
      </c>
      <c r="B9" s="37">
        <v>1.0937499999999999E-2</v>
      </c>
      <c r="C9" s="37">
        <v>2.6284722222222223E-2</v>
      </c>
      <c r="D9" s="36">
        <f>C9-B9</f>
        <v>1.5347222222222224E-2</v>
      </c>
      <c r="E9" s="36">
        <f>D9/3.3806</f>
        <v>4.5397924102887725E-3</v>
      </c>
      <c r="F9" s="35">
        <v>5</v>
      </c>
      <c r="G9" s="34">
        <v>2</v>
      </c>
      <c r="H9" s="34"/>
      <c r="I9" s="28"/>
      <c r="J9" s="33">
        <f t="shared" si="0"/>
        <v>1.2430555555555552E-2</v>
      </c>
    </row>
    <row r="10" spans="1:10" x14ac:dyDescent="0.25">
      <c r="A10" s="38" t="s">
        <v>187</v>
      </c>
      <c r="B10" s="37">
        <v>9.0277777777777769E-3</v>
      </c>
      <c r="C10" s="37">
        <v>2.6342592592592591E-2</v>
      </c>
      <c r="D10" s="36">
        <f t="shared" ref="D10:D55" si="1">C10-B10</f>
        <v>1.7314814814814814E-2</v>
      </c>
      <c r="E10" s="36">
        <f t="shared" ref="E10:E55" si="2">D10/3.3806</f>
        <v>5.1218170782745117E-3</v>
      </c>
      <c r="F10" s="35">
        <v>6</v>
      </c>
      <c r="G10" s="34">
        <v>3</v>
      </c>
      <c r="H10" s="34"/>
      <c r="I10" s="28"/>
      <c r="J10" s="33">
        <f t="shared" si="0"/>
        <v>1.0462962962962962E-2</v>
      </c>
    </row>
    <row r="11" spans="1:10" x14ac:dyDescent="0.25">
      <c r="A11" s="40" t="s">
        <v>68</v>
      </c>
      <c r="B11" s="37">
        <v>6.076388888888889E-3</v>
      </c>
      <c r="C11" s="37">
        <v>2.6377314814814815E-2</v>
      </c>
      <c r="D11" s="36">
        <f t="shared" si="1"/>
        <v>2.0300925925925927E-2</v>
      </c>
      <c r="E11" s="36">
        <f t="shared" si="2"/>
        <v>6.0051251038058121E-3</v>
      </c>
      <c r="F11" s="35">
        <v>7</v>
      </c>
      <c r="G11" s="34">
        <v>4</v>
      </c>
      <c r="H11" s="34"/>
      <c r="I11" s="28"/>
      <c r="J11" s="33">
        <f t="shared" si="0"/>
        <v>7.4768518518518491E-3</v>
      </c>
    </row>
    <row r="12" spans="1:10" x14ac:dyDescent="0.25">
      <c r="A12" s="40" t="s">
        <v>169</v>
      </c>
      <c r="B12" s="37">
        <v>1.0763888888888889E-2</v>
      </c>
      <c r="C12" s="37">
        <v>2.6481481481481481E-2</v>
      </c>
      <c r="D12" s="36">
        <f t="shared" si="1"/>
        <v>1.5717592592592592E-2</v>
      </c>
      <c r="E12" s="36">
        <f t="shared" si="2"/>
        <v>4.6493499948507934E-3</v>
      </c>
      <c r="F12" s="35">
        <v>8</v>
      </c>
      <c r="G12" s="34"/>
      <c r="H12" s="34">
        <v>4</v>
      </c>
      <c r="I12" s="28"/>
      <c r="J12" s="33">
        <f t="shared" si="0"/>
        <v>1.2060185185185184E-2</v>
      </c>
    </row>
    <row r="13" spans="1:10" x14ac:dyDescent="0.25">
      <c r="A13" s="40" t="s">
        <v>112</v>
      </c>
      <c r="B13" s="37">
        <v>1.0416666666666666E-2</v>
      </c>
      <c r="C13" s="37">
        <v>2.6493055555555554E-2</v>
      </c>
      <c r="D13" s="36">
        <f t="shared" si="1"/>
        <v>1.607638888888889E-2</v>
      </c>
      <c r="E13" s="36">
        <f t="shared" si="2"/>
        <v>4.7554839048952529E-3</v>
      </c>
      <c r="F13" s="35">
        <v>9</v>
      </c>
      <c r="G13" s="34"/>
      <c r="H13" s="34">
        <v>5</v>
      </c>
      <c r="I13" s="28"/>
      <c r="J13" s="33">
        <f t="shared" si="0"/>
        <v>1.1701388888888886E-2</v>
      </c>
    </row>
    <row r="14" spans="1:10" x14ac:dyDescent="0.25">
      <c r="A14" s="40" t="s">
        <v>128</v>
      </c>
      <c r="B14" s="37">
        <v>1.4236111111111111E-2</v>
      </c>
      <c r="C14" s="37">
        <v>2.6516203703703705E-2</v>
      </c>
      <c r="D14" s="36">
        <f t="shared" si="1"/>
        <v>1.2280092592592594E-2</v>
      </c>
      <c r="E14" s="36">
        <f t="shared" si="2"/>
        <v>3.6325186631345307E-3</v>
      </c>
      <c r="F14" s="35">
        <v>10</v>
      </c>
      <c r="G14" s="34">
        <v>5</v>
      </c>
      <c r="H14" s="34"/>
      <c r="I14" s="28"/>
      <c r="J14" s="33">
        <f t="shared" si="0"/>
        <v>1.5497685185185182E-2</v>
      </c>
    </row>
    <row r="15" spans="1:10" x14ac:dyDescent="0.25">
      <c r="A15" s="40" t="s">
        <v>140</v>
      </c>
      <c r="B15" s="37">
        <v>6.076388888888889E-3</v>
      </c>
      <c r="C15" s="37">
        <v>2.6886574074074073E-2</v>
      </c>
      <c r="D15" s="36">
        <f t="shared" si="1"/>
        <v>2.0810185185185185E-2</v>
      </c>
      <c r="E15" s="36">
        <f t="shared" si="2"/>
        <v>6.1557667825785914E-3</v>
      </c>
      <c r="F15" s="35">
        <v>11</v>
      </c>
      <c r="G15" s="34"/>
      <c r="H15" s="34">
        <v>6</v>
      </c>
      <c r="I15" s="28"/>
      <c r="J15" s="33">
        <f t="shared" si="0"/>
        <v>6.9675925925925912E-3</v>
      </c>
    </row>
    <row r="16" spans="1:10" x14ac:dyDescent="0.25">
      <c r="A16" s="40" t="s">
        <v>119</v>
      </c>
      <c r="B16" s="37">
        <v>5.9027777777777776E-3</v>
      </c>
      <c r="C16" s="37">
        <v>2.6898148148148147E-2</v>
      </c>
      <c r="D16" s="36">
        <f t="shared" si="1"/>
        <v>2.0995370370370369E-2</v>
      </c>
      <c r="E16" s="36">
        <f t="shared" si="2"/>
        <v>6.2105455748596022E-3</v>
      </c>
      <c r="F16" s="35">
        <v>12</v>
      </c>
      <c r="G16" s="34"/>
      <c r="H16" s="34">
        <v>7</v>
      </c>
      <c r="I16" s="28"/>
      <c r="J16" s="33">
        <f t="shared" si="0"/>
        <v>6.7824074074074071E-3</v>
      </c>
    </row>
    <row r="17" spans="1:10" x14ac:dyDescent="0.25">
      <c r="A17" s="38" t="s">
        <v>104</v>
      </c>
      <c r="B17" s="37">
        <v>9.5486111111111119E-3</v>
      </c>
      <c r="C17" s="37">
        <v>2.7013888888888889E-2</v>
      </c>
      <c r="D17" s="36">
        <f t="shared" si="1"/>
        <v>1.7465277777777777E-2</v>
      </c>
      <c r="E17" s="36">
        <f t="shared" si="2"/>
        <v>5.1663248470028332E-3</v>
      </c>
      <c r="F17" s="35">
        <v>13</v>
      </c>
      <c r="G17" s="34">
        <v>6</v>
      </c>
      <c r="H17" s="34"/>
      <c r="I17" s="28"/>
      <c r="J17" s="33">
        <f t="shared" si="0"/>
        <v>1.0312499999999999E-2</v>
      </c>
    </row>
    <row r="18" spans="1:10" x14ac:dyDescent="0.25">
      <c r="A18" s="38" t="s">
        <v>106</v>
      </c>
      <c r="B18" s="37">
        <v>0</v>
      </c>
      <c r="C18" s="37">
        <v>2.704861111111111E-2</v>
      </c>
      <c r="D18" s="36">
        <f t="shared" si="1"/>
        <v>2.704861111111111E-2</v>
      </c>
      <c r="E18" s="36">
        <f t="shared" si="2"/>
        <v>8.0011273475451439E-3</v>
      </c>
      <c r="F18" s="35">
        <v>14</v>
      </c>
      <c r="G18" s="34"/>
      <c r="H18" s="34">
        <v>8</v>
      </c>
      <c r="I18" s="28"/>
      <c r="J18" s="33">
        <f t="shared" si="0"/>
        <v>7.2916666666666616E-4</v>
      </c>
    </row>
    <row r="19" spans="1:10" x14ac:dyDescent="0.25">
      <c r="A19" s="38" t="s">
        <v>5</v>
      </c>
      <c r="B19" s="37">
        <v>6.4236111111111108E-3</v>
      </c>
      <c r="C19" s="37">
        <v>2.7060185185185184E-2</v>
      </c>
      <c r="D19" s="36">
        <f t="shared" si="1"/>
        <v>2.0636574074074071E-2</v>
      </c>
      <c r="E19" s="36">
        <f t="shared" si="2"/>
        <v>6.1044116648151427E-3</v>
      </c>
      <c r="F19" s="35">
        <v>15</v>
      </c>
      <c r="G19" s="34">
        <v>7</v>
      </c>
      <c r="H19" s="34"/>
      <c r="I19" s="28"/>
      <c r="J19" s="33">
        <f t="shared" si="0"/>
        <v>7.1412037037037052E-3</v>
      </c>
    </row>
    <row r="20" spans="1:10" x14ac:dyDescent="0.25">
      <c r="A20" s="38" t="s">
        <v>146</v>
      </c>
      <c r="B20" s="37">
        <v>4.5138888888888885E-3</v>
      </c>
      <c r="C20" s="37">
        <v>2.7071759259259261E-2</v>
      </c>
      <c r="D20" s="36">
        <f t="shared" si="1"/>
        <v>2.2557870370370374E-2</v>
      </c>
      <c r="E20" s="36">
        <f t="shared" si="2"/>
        <v>6.672741634730632E-3</v>
      </c>
      <c r="F20" s="35">
        <v>16</v>
      </c>
      <c r="G20" s="34">
        <v>8</v>
      </c>
      <c r="H20" s="34"/>
      <c r="I20" s="28"/>
      <c r="J20" s="33">
        <f t="shared" si="0"/>
        <v>5.2199074074074023E-3</v>
      </c>
    </row>
    <row r="21" spans="1:10" x14ac:dyDescent="0.25">
      <c r="A21" s="38" t="s">
        <v>127</v>
      </c>
      <c r="B21" s="37">
        <v>9.3749999999999997E-3</v>
      </c>
      <c r="C21" s="37">
        <v>2.7071759259259261E-2</v>
      </c>
      <c r="D21" s="36">
        <f t="shared" si="1"/>
        <v>1.7696759259259259E-2</v>
      </c>
      <c r="E21" s="36">
        <f t="shared" si="2"/>
        <v>5.2347983373540966E-3</v>
      </c>
      <c r="F21" s="35">
        <v>17</v>
      </c>
      <c r="G21" s="34"/>
      <c r="H21" s="34">
        <v>9</v>
      </c>
      <c r="I21" s="28"/>
      <c r="J21" s="33">
        <f t="shared" si="0"/>
        <v>1.0081018518518517E-2</v>
      </c>
    </row>
    <row r="22" spans="1:10" x14ac:dyDescent="0.25">
      <c r="A22" s="40" t="s">
        <v>172</v>
      </c>
      <c r="B22" s="37">
        <v>8.8541666666666664E-3</v>
      </c>
      <c r="C22" s="37">
        <v>2.7129629629629629E-2</v>
      </c>
      <c r="D22" s="36">
        <f t="shared" si="1"/>
        <v>1.8275462962962962E-2</v>
      </c>
      <c r="E22" s="36">
        <f t="shared" si="2"/>
        <v>5.4059820632322555E-3</v>
      </c>
      <c r="F22" s="35">
        <v>18</v>
      </c>
      <c r="G22" s="34">
        <v>9</v>
      </c>
      <c r="H22" s="34"/>
      <c r="I22" s="28"/>
      <c r="J22" s="33">
        <f t="shared" si="0"/>
        <v>9.5023148148148141E-3</v>
      </c>
    </row>
    <row r="23" spans="1:10" x14ac:dyDescent="0.25">
      <c r="A23" s="40" t="s">
        <v>113</v>
      </c>
      <c r="B23" s="37">
        <v>1.0243055555555556E-2</v>
      </c>
      <c r="C23" s="37">
        <v>2.7129629629629629E-2</v>
      </c>
      <c r="D23" s="36">
        <f t="shared" si="1"/>
        <v>1.6886574074074075E-2</v>
      </c>
      <c r="E23" s="36">
        <f t="shared" si="2"/>
        <v>4.9951411211246743E-3</v>
      </c>
      <c r="F23" s="35">
        <v>19</v>
      </c>
      <c r="G23" s="34">
        <v>10</v>
      </c>
      <c r="H23" s="34"/>
      <c r="I23" s="28"/>
      <c r="J23" s="33">
        <f t="shared" si="0"/>
        <v>1.0891203703703702E-2</v>
      </c>
    </row>
    <row r="24" spans="1:10" x14ac:dyDescent="0.25">
      <c r="A24" s="38" t="s">
        <v>8</v>
      </c>
      <c r="B24" s="37">
        <v>1.3541666666666667E-2</v>
      </c>
      <c r="C24" s="37">
        <v>2.7141203703703702E-2</v>
      </c>
      <c r="D24" s="36">
        <f t="shared" si="1"/>
        <v>1.3599537037037035E-2</v>
      </c>
      <c r="E24" s="36">
        <f t="shared" si="2"/>
        <v>4.0228175581367319E-3</v>
      </c>
      <c r="F24" s="35">
        <v>20</v>
      </c>
      <c r="G24" s="34">
        <v>11</v>
      </c>
      <c r="H24" s="34"/>
      <c r="I24" s="28"/>
      <c r="J24" s="33">
        <f t="shared" si="0"/>
        <v>1.4178240740740741E-2</v>
      </c>
    </row>
    <row r="25" spans="1:10" x14ac:dyDescent="0.25">
      <c r="A25" s="38" t="s">
        <v>78</v>
      </c>
      <c r="B25" s="37">
        <v>1.0937499999999999E-2</v>
      </c>
      <c r="C25" s="37">
        <v>2.7175925925925926E-2</v>
      </c>
      <c r="D25" s="36">
        <f t="shared" si="1"/>
        <v>1.6238425925925927E-2</v>
      </c>
      <c r="E25" s="36">
        <f t="shared" si="2"/>
        <v>4.8034153481411367E-3</v>
      </c>
      <c r="F25" s="35">
        <v>21</v>
      </c>
      <c r="G25" s="34">
        <v>12</v>
      </c>
      <c r="H25" s="34"/>
      <c r="I25" s="28"/>
      <c r="J25" s="33">
        <f t="shared" si="0"/>
        <v>1.1539351851851849E-2</v>
      </c>
    </row>
    <row r="26" spans="1:10" x14ac:dyDescent="0.25">
      <c r="A26" s="38" t="s">
        <v>188</v>
      </c>
      <c r="B26" s="37">
        <v>6.4236111111111108E-3</v>
      </c>
      <c r="C26" s="37">
        <v>2.71875E-2</v>
      </c>
      <c r="D26" s="36">
        <f t="shared" si="1"/>
        <v>2.0763888888888887E-2</v>
      </c>
      <c r="E26" s="36">
        <f t="shared" si="2"/>
        <v>6.142072084508338E-3</v>
      </c>
      <c r="F26" s="35">
        <v>22</v>
      </c>
      <c r="G26" s="34"/>
      <c r="H26" s="34">
        <v>10</v>
      </c>
      <c r="I26" s="28"/>
      <c r="J26" s="33">
        <f t="shared" si="0"/>
        <v>7.013888888888889E-3</v>
      </c>
    </row>
    <row r="27" spans="1:10" x14ac:dyDescent="0.25">
      <c r="A27" s="38" t="s">
        <v>107</v>
      </c>
      <c r="B27" s="37">
        <v>1.0763888888888889E-2</v>
      </c>
      <c r="C27" s="37">
        <v>2.7210648148148147E-2</v>
      </c>
      <c r="D27" s="36">
        <f t="shared" si="1"/>
        <v>1.6446759259259258E-2</v>
      </c>
      <c r="E27" s="36">
        <f t="shared" si="2"/>
        <v>4.8650414894572738E-3</v>
      </c>
      <c r="F27" s="35">
        <v>23</v>
      </c>
      <c r="G27" s="34"/>
      <c r="H27" s="34">
        <v>11</v>
      </c>
      <c r="I27" s="28"/>
      <c r="J27" s="33">
        <f t="shared" si="0"/>
        <v>1.1331018518518518E-2</v>
      </c>
    </row>
    <row r="28" spans="1:10" x14ac:dyDescent="0.25">
      <c r="A28" s="38" t="s">
        <v>130</v>
      </c>
      <c r="B28" s="37">
        <v>9.5486111111111119E-3</v>
      </c>
      <c r="C28" s="37">
        <v>2.7245370370370371E-2</v>
      </c>
      <c r="D28" s="36">
        <f t="shared" si="1"/>
        <v>1.7696759259259259E-2</v>
      </c>
      <c r="E28" s="36">
        <f t="shared" si="2"/>
        <v>5.2347983373540966E-3</v>
      </c>
      <c r="F28" s="35">
        <v>24</v>
      </c>
      <c r="G28" s="35"/>
      <c r="H28" s="35">
        <v>12</v>
      </c>
      <c r="I28" s="28"/>
      <c r="J28" s="33">
        <f t="shared" si="0"/>
        <v>1.0081018518518517E-2</v>
      </c>
    </row>
    <row r="29" spans="1:10" x14ac:dyDescent="0.25">
      <c r="A29" s="38" t="s">
        <v>15</v>
      </c>
      <c r="B29" s="37">
        <v>8.1597222222222227E-3</v>
      </c>
      <c r="C29" s="37">
        <v>2.7256944444444445E-2</v>
      </c>
      <c r="D29" s="36">
        <f t="shared" si="1"/>
        <v>1.9097222222222224E-2</v>
      </c>
      <c r="E29" s="36">
        <f t="shared" si="2"/>
        <v>5.6490629539792418E-3</v>
      </c>
      <c r="F29" s="35">
        <v>25</v>
      </c>
      <c r="G29" s="35">
        <v>13</v>
      </c>
      <c r="H29" s="35"/>
      <c r="I29" s="28"/>
      <c r="J29" s="33">
        <f t="shared" si="0"/>
        <v>8.6805555555555525E-3</v>
      </c>
    </row>
    <row r="30" spans="1:10" x14ac:dyDescent="0.25">
      <c r="A30" s="38" t="s">
        <v>159</v>
      </c>
      <c r="B30" s="37">
        <v>1.0937499999999999E-2</v>
      </c>
      <c r="C30" s="37">
        <v>2.7314814814814816E-2</v>
      </c>
      <c r="D30" s="36">
        <f t="shared" si="1"/>
        <v>1.6377314814814817E-2</v>
      </c>
      <c r="E30" s="36">
        <f t="shared" si="2"/>
        <v>4.8444994423518951E-3</v>
      </c>
      <c r="F30" s="35">
        <v>26</v>
      </c>
      <c r="G30" s="35"/>
      <c r="H30" s="35">
        <v>13</v>
      </c>
      <c r="I30" s="28"/>
      <c r="J30" s="33">
        <f t="shared" si="0"/>
        <v>1.1400462962962959E-2</v>
      </c>
    </row>
    <row r="31" spans="1:10" x14ac:dyDescent="0.25">
      <c r="A31" s="38" t="s">
        <v>135</v>
      </c>
      <c r="B31" s="37">
        <v>3.8194444444444443E-3</v>
      </c>
      <c r="C31" s="37">
        <v>2.732638888888889E-2</v>
      </c>
      <c r="D31" s="36">
        <f t="shared" si="1"/>
        <v>2.3506944444444445E-2</v>
      </c>
      <c r="E31" s="36">
        <f t="shared" si="2"/>
        <v>6.9534829451708118E-3</v>
      </c>
      <c r="F31" s="35">
        <v>27</v>
      </c>
      <c r="G31" s="35">
        <v>14</v>
      </c>
      <c r="H31" s="35"/>
      <c r="I31" s="28"/>
      <c r="J31" s="33">
        <f t="shared" si="0"/>
        <v>4.2708333333333313E-3</v>
      </c>
    </row>
    <row r="32" spans="1:10" x14ac:dyDescent="0.25">
      <c r="A32" s="38" t="s">
        <v>10</v>
      </c>
      <c r="B32" s="37">
        <v>9.8958333333333329E-3</v>
      </c>
      <c r="C32" s="37">
        <v>2.7337962962962963E-2</v>
      </c>
      <c r="D32" s="36">
        <f t="shared" si="1"/>
        <v>1.744212962962963E-2</v>
      </c>
      <c r="E32" s="36">
        <f t="shared" si="2"/>
        <v>5.159477497967707E-3</v>
      </c>
      <c r="F32" s="35">
        <v>28</v>
      </c>
      <c r="G32" s="34">
        <v>15</v>
      </c>
      <c r="H32" s="34"/>
      <c r="I32" s="28"/>
      <c r="J32" s="33">
        <f t="shared" si="0"/>
        <v>1.0335648148148146E-2</v>
      </c>
    </row>
    <row r="33" spans="1:10" x14ac:dyDescent="0.25">
      <c r="A33" s="38" t="s">
        <v>2</v>
      </c>
      <c r="B33" s="37">
        <v>1.4236111111111111E-2</v>
      </c>
      <c r="C33" s="37">
        <v>2.7349537037037037E-2</v>
      </c>
      <c r="D33" s="36">
        <f t="shared" si="1"/>
        <v>1.3113425925925926E-2</v>
      </c>
      <c r="E33" s="36">
        <f t="shared" si="2"/>
        <v>3.8790232283990788E-3</v>
      </c>
      <c r="F33" s="35">
        <v>29</v>
      </c>
      <c r="G33" s="34">
        <v>16</v>
      </c>
      <c r="H33" s="34"/>
      <c r="I33" s="28"/>
      <c r="J33" s="33">
        <f t="shared" si="0"/>
        <v>1.466435185185185E-2</v>
      </c>
    </row>
    <row r="34" spans="1:10" x14ac:dyDescent="0.25">
      <c r="A34" s="38" t="s">
        <v>181</v>
      </c>
      <c r="B34" s="37">
        <v>1.3020833333333334E-2</v>
      </c>
      <c r="C34" s="37">
        <v>2.736111111111111E-2</v>
      </c>
      <c r="D34" s="36">
        <f t="shared" si="1"/>
        <v>1.4340277777777776E-2</v>
      </c>
      <c r="E34" s="36">
        <f t="shared" si="2"/>
        <v>4.2419327272607754E-3</v>
      </c>
      <c r="F34" s="35">
        <v>30</v>
      </c>
      <c r="G34" s="34">
        <v>17</v>
      </c>
      <c r="H34" s="34"/>
      <c r="I34" s="28"/>
      <c r="J34" s="33">
        <f t="shared" si="0"/>
        <v>1.34375E-2</v>
      </c>
    </row>
    <row r="35" spans="1:10" x14ac:dyDescent="0.25">
      <c r="A35" s="38" t="s">
        <v>72</v>
      </c>
      <c r="B35" s="37">
        <v>1.2500000000000001E-2</v>
      </c>
      <c r="C35" s="37">
        <v>2.7395833333333335E-2</v>
      </c>
      <c r="D35" s="36">
        <f t="shared" si="1"/>
        <v>1.4895833333333334E-2</v>
      </c>
      <c r="E35" s="36">
        <f t="shared" si="2"/>
        <v>4.406269104103808E-3</v>
      </c>
      <c r="F35" s="35">
        <v>31</v>
      </c>
      <c r="G35" s="34">
        <v>18</v>
      </c>
      <c r="H35" s="34"/>
      <c r="I35" s="28"/>
      <c r="J35" s="33">
        <f t="shared" si="0"/>
        <v>1.2881944444444442E-2</v>
      </c>
    </row>
    <row r="36" spans="1:10" x14ac:dyDescent="0.25">
      <c r="A36" s="38" t="s">
        <v>164</v>
      </c>
      <c r="B36" s="37">
        <v>1.1284722222222222E-2</v>
      </c>
      <c r="C36" s="37">
        <v>2.7407407407407408E-2</v>
      </c>
      <c r="D36" s="36">
        <f t="shared" si="1"/>
        <v>1.6122685185185184E-2</v>
      </c>
      <c r="E36" s="36">
        <f t="shared" si="2"/>
        <v>4.7691786029655046E-3</v>
      </c>
      <c r="F36" s="35">
        <v>32</v>
      </c>
      <c r="G36" s="34">
        <v>19</v>
      </c>
      <c r="H36" s="34"/>
      <c r="I36" s="28"/>
      <c r="J36" s="33">
        <f t="shared" si="0"/>
        <v>1.1655092592592592E-2</v>
      </c>
    </row>
    <row r="37" spans="1:10" x14ac:dyDescent="0.25">
      <c r="A37" s="38" t="s">
        <v>136</v>
      </c>
      <c r="B37" s="37">
        <v>6.9444444444444441E-3</v>
      </c>
      <c r="C37" s="37">
        <v>2.7418981481481482E-2</v>
      </c>
      <c r="D37" s="36">
        <f t="shared" si="1"/>
        <v>2.0474537037037038E-2</v>
      </c>
      <c r="E37" s="36">
        <f t="shared" si="2"/>
        <v>6.0564802215692598E-3</v>
      </c>
      <c r="F37" s="35">
        <v>33</v>
      </c>
      <c r="G37" s="34">
        <v>20</v>
      </c>
      <c r="H37" s="34"/>
      <c r="I37" s="28"/>
      <c r="J37" s="33">
        <f t="shared" si="0"/>
        <v>7.3032407407407386E-3</v>
      </c>
    </row>
    <row r="38" spans="1:10" x14ac:dyDescent="0.25">
      <c r="A38" s="38" t="s">
        <v>9</v>
      </c>
      <c r="B38" s="33">
        <v>1.3888888888888888E-2</v>
      </c>
      <c r="C38" s="33">
        <v>2.7430555555555555E-2</v>
      </c>
      <c r="D38" s="36">
        <f t="shared" si="1"/>
        <v>1.3541666666666667E-2</v>
      </c>
      <c r="E38" s="36">
        <f t="shared" si="2"/>
        <v>4.0056991855489171E-3</v>
      </c>
      <c r="F38" s="35">
        <v>34</v>
      </c>
      <c r="G38" s="34">
        <v>21</v>
      </c>
      <c r="H38" s="34"/>
      <c r="I38" s="28"/>
      <c r="J38" s="33">
        <f t="shared" si="0"/>
        <v>1.4236111111111109E-2</v>
      </c>
    </row>
    <row r="39" spans="1:10" x14ac:dyDescent="0.25">
      <c r="A39" s="40" t="s">
        <v>132</v>
      </c>
      <c r="B39" s="33">
        <v>1.3715277777777778E-2</v>
      </c>
      <c r="C39" s="33">
        <v>2.7442129629629629E-2</v>
      </c>
      <c r="D39" s="36">
        <f t="shared" si="1"/>
        <v>1.3726851851851851E-2</v>
      </c>
      <c r="E39" s="36">
        <f t="shared" si="2"/>
        <v>4.0604779778299271E-3</v>
      </c>
      <c r="F39" s="35">
        <v>35</v>
      </c>
      <c r="G39" s="35">
        <v>22</v>
      </c>
      <c r="H39" s="86"/>
      <c r="I39" s="28"/>
      <c r="J39" s="33">
        <f t="shared" si="0"/>
        <v>1.4050925925925925E-2</v>
      </c>
    </row>
    <row r="40" spans="1:10" x14ac:dyDescent="0.25">
      <c r="A40" s="42" t="s">
        <v>167</v>
      </c>
      <c r="B40" s="37">
        <v>9.3749999999999997E-3</v>
      </c>
      <c r="C40" s="37">
        <v>2.7465277777777779E-2</v>
      </c>
      <c r="D40" s="36">
        <f t="shared" si="1"/>
        <v>1.8090277777777782E-2</v>
      </c>
      <c r="E40" s="36">
        <f t="shared" si="2"/>
        <v>5.3512032709512464E-3</v>
      </c>
      <c r="F40" s="35">
        <v>36</v>
      </c>
      <c r="G40" s="34">
        <v>23</v>
      </c>
      <c r="H40" s="34"/>
      <c r="I40" s="28"/>
      <c r="J40" s="33">
        <f t="shared" si="0"/>
        <v>9.6874999999999947E-3</v>
      </c>
    </row>
    <row r="41" spans="1:10" x14ac:dyDescent="0.25">
      <c r="A41" s="42" t="s">
        <v>11</v>
      </c>
      <c r="B41" s="37">
        <v>1.1111111111111112E-2</v>
      </c>
      <c r="C41" s="37">
        <v>2.75E-2</v>
      </c>
      <c r="D41" s="36">
        <f t="shared" si="1"/>
        <v>1.638888888888889E-2</v>
      </c>
      <c r="E41" s="36">
        <f t="shared" si="2"/>
        <v>4.8479231168694582E-3</v>
      </c>
      <c r="F41" s="35">
        <v>37</v>
      </c>
      <c r="G41" s="34">
        <v>24</v>
      </c>
      <c r="H41" s="34"/>
      <c r="I41" s="28"/>
      <c r="J41" s="33">
        <f t="shared" si="0"/>
        <v>1.1388888888888886E-2</v>
      </c>
    </row>
    <row r="42" spans="1:10" x14ac:dyDescent="0.25">
      <c r="A42" s="41" t="s">
        <v>178</v>
      </c>
      <c r="B42" s="37">
        <v>1.2500000000000001E-2</v>
      </c>
      <c r="C42" s="37">
        <v>2.7511574074074074E-2</v>
      </c>
      <c r="D42" s="36">
        <f t="shared" si="1"/>
        <v>1.5011574074074073E-2</v>
      </c>
      <c r="E42" s="36">
        <f t="shared" si="2"/>
        <v>4.4405058492794393E-3</v>
      </c>
      <c r="F42" s="35">
        <v>38</v>
      </c>
      <c r="G42" s="34">
        <v>25</v>
      </c>
      <c r="H42" s="34"/>
      <c r="I42" s="28"/>
      <c r="J42" s="33">
        <f t="shared" si="0"/>
        <v>1.2766203703703703E-2</v>
      </c>
    </row>
    <row r="43" spans="1:10" x14ac:dyDescent="0.25">
      <c r="A43" s="38" t="s">
        <v>189</v>
      </c>
      <c r="B43" s="37">
        <v>1.3020833333333334E-2</v>
      </c>
      <c r="C43" s="37">
        <v>2.7546296296296298E-2</v>
      </c>
      <c r="D43" s="36">
        <f t="shared" si="1"/>
        <v>1.4525462962962964E-2</v>
      </c>
      <c r="E43" s="36">
        <f t="shared" si="2"/>
        <v>4.2967115195417871E-3</v>
      </c>
      <c r="F43" s="35">
        <v>39</v>
      </c>
      <c r="G43" s="34">
        <v>26</v>
      </c>
      <c r="H43" s="34"/>
      <c r="I43" s="28"/>
      <c r="J43" s="33">
        <f t="shared" si="0"/>
        <v>1.3252314814814812E-2</v>
      </c>
    </row>
    <row r="44" spans="1:10" x14ac:dyDescent="0.25">
      <c r="A44" s="38" t="s">
        <v>123</v>
      </c>
      <c r="B44" s="37">
        <v>4.5138888888888885E-3</v>
      </c>
      <c r="C44" s="37">
        <v>2.7592592592592592E-2</v>
      </c>
      <c r="D44" s="36">
        <f t="shared" si="1"/>
        <v>2.3078703703703705E-2</v>
      </c>
      <c r="E44" s="36">
        <f t="shared" si="2"/>
        <v>6.8268069880209744E-3</v>
      </c>
      <c r="F44" s="35">
        <v>40</v>
      </c>
      <c r="G44" s="34"/>
      <c r="H44" s="34">
        <v>14</v>
      </c>
      <c r="I44" s="28"/>
      <c r="J44" s="33">
        <f t="shared" si="0"/>
        <v>4.6990740740740708E-3</v>
      </c>
    </row>
    <row r="45" spans="1:10" x14ac:dyDescent="0.25">
      <c r="A45" s="38" t="s">
        <v>177</v>
      </c>
      <c r="B45" s="37">
        <v>6.076388888888889E-3</v>
      </c>
      <c r="C45" s="37">
        <v>2.7604166666666666E-2</v>
      </c>
      <c r="D45" s="36">
        <f t="shared" si="1"/>
        <v>2.1527777777777778E-2</v>
      </c>
      <c r="E45" s="36">
        <f t="shared" si="2"/>
        <v>6.3680346026675086E-3</v>
      </c>
      <c r="F45" s="35">
        <v>41</v>
      </c>
      <c r="G45" s="34">
        <v>27</v>
      </c>
      <c r="H45" s="34"/>
      <c r="I45" s="28"/>
      <c r="J45" s="33">
        <f t="shared" si="0"/>
        <v>6.2499999999999986E-3</v>
      </c>
    </row>
    <row r="46" spans="1:10" x14ac:dyDescent="0.25">
      <c r="A46" s="40" t="s">
        <v>168</v>
      </c>
      <c r="B46" s="37">
        <v>1.0937499999999999E-2</v>
      </c>
      <c r="C46" s="37">
        <v>2.7627314814814816E-2</v>
      </c>
      <c r="D46" s="36">
        <f t="shared" si="1"/>
        <v>1.6689814814814817E-2</v>
      </c>
      <c r="E46" s="36">
        <f t="shared" si="2"/>
        <v>4.9369386543261012E-3</v>
      </c>
      <c r="F46" s="35">
        <v>42</v>
      </c>
      <c r="G46" s="34">
        <v>28</v>
      </c>
      <c r="H46" s="34"/>
      <c r="I46" s="28"/>
      <c r="J46" s="33">
        <f t="shared" si="0"/>
        <v>1.1087962962962959E-2</v>
      </c>
    </row>
    <row r="47" spans="1:10" x14ac:dyDescent="0.25">
      <c r="A47" s="38" t="s">
        <v>118</v>
      </c>
      <c r="B47" s="37">
        <v>1.2152777777777778E-2</v>
      </c>
      <c r="C47" s="37">
        <v>2.7743055555555556E-2</v>
      </c>
      <c r="D47" s="36">
        <f t="shared" si="1"/>
        <v>1.5590277777777778E-2</v>
      </c>
      <c r="E47" s="36">
        <f t="shared" si="2"/>
        <v>4.611689575157599E-3</v>
      </c>
      <c r="F47" s="35">
        <v>43</v>
      </c>
      <c r="G47" s="34">
        <v>29</v>
      </c>
      <c r="H47" s="34"/>
      <c r="I47" s="28"/>
      <c r="J47" s="33">
        <f t="shared" si="0"/>
        <v>1.2187499999999999E-2</v>
      </c>
    </row>
    <row r="48" spans="1:10" x14ac:dyDescent="0.25">
      <c r="A48" s="38" t="s">
        <v>36</v>
      </c>
      <c r="B48" s="37">
        <v>9.8958333333333329E-3</v>
      </c>
      <c r="C48" s="37">
        <v>2.7766203703703703E-2</v>
      </c>
      <c r="D48" s="36">
        <f t="shared" si="1"/>
        <v>1.787037037037037E-2</v>
      </c>
      <c r="E48" s="36">
        <f t="shared" si="2"/>
        <v>5.2861534551175444E-3</v>
      </c>
      <c r="F48" s="35">
        <v>44</v>
      </c>
      <c r="G48" s="34"/>
      <c r="H48" s="34">
        <v>15</v>
      </c>
      <c r="I48" s="28"/>
      <c r="J48" s="33">
        <f t="shared" si="0"/>
        <v>9.9074074074074064E-3</v>
      </c>
    </row>
    <row r="49" spans="1:10" x14ac:dyDescent="0.25">
      <c r="A49" s="39" t="s">
        <v>190</v>
      </c>
      <c r="B49" s="37">
        <v>6.4236111111111108E-3</v>
      </c>
      <c r="C49" s="37">
        <v>2.7870370370370372E-2</v>
      </c>
      <c r="D49" s="36">
        <f t="shared" si="1"/>
        <v>2.1446759259259263E-2</v>
      </c>
      <c r="E49" s="36">
        <f t="shared" si="2"/>
        <v>6.3440688810445667E-3</v>
      </c>
      <c r="F49" s="35">
        <v>45</v>
      </c>
      <c r="G49" s="34"/>
      <c r="H49" s="34">
        <v>16</v>
      </c>
      <c r="I49" s="28"/>
      <c r="J49" s="33">
        <f t="shared" si="0"/>
        <v>6.3310185185185136E-3</v>
      </c>
    </row>
    <row r="50" spans="1:10" x14ac:dyDescent="0.25">
      <c r="A50" s="38" t="s">
        <v>175</v>
      </c>
      <c r="B50" s="37">
        <v>1.1111111111111112E-2</v>
      </c>
      <c r="C50" s="37">
        <v>2.8009259259259258E-2</v>
      </c>
      <c r="D50" s="36">
        <f t="shared" si="1"/>
        <v>1.6898148148148148E-2</v>
      </c>
      <c r="E50" s="36">
        <f t="shared" si="2"/>
        <v>4.9985647956422375E-3</v>
      </c>
      <c r="F50" s="35">
        <v>46</v>
      </c>
      <c r="G50" s="34"/>
      <c r="H50" s="34">
        <v>17</v>
      </c>
      <c r="I50" s="28"/>
      <c r="J50" s="33">
        <f t="shared" si="0"/>
        <v>1.0879629629629628E-2</v>
      </c>
    </row>
    <row r="51" spans="1:10" x14ac:dyDescent="0.25">
      <c r="A51" s="38" t="s">
        <v>133</v>
      </c>
      <c r="B51" s="37">
        <v>8.8541666666666664E-3</v>
      </c>
      <c r="C51" s="37">
        <v>2.8206018518518519E-2</v>
      </c>
      <c r="D51" s="36">
        <f t="shared" si="1"/>
        <v>1.9351851851851853E-2</v>
      </c>
      <c r="E51" s="36">
        <f t="shared" si="2"/>
        <v>5.7243837933656314E-3</v>
      </c>
      <c r="F51" s="35">
        <v>47</v>
      </c>
      <c r="G51" s="34"/>
      <c r="H51" s="34">
        <v>18</v>
      </c>
      <c r="I51" s="28"/>
      <c r="J51" s="33">
        <f t="shared" si="0"/>
        <v>8.4259259259259235E-3</v>
      </c>
    </row>
    <row r="52" spans="1:10" x14ac:dyDescent="0.25">
      <c r="A52" s="38" t="s">
        <v>142</v>
      </c>
      <c r="B52" s="37">
        <v>7.2916666666666668E-3</v>
      </c>
      <c r="C52" s="37">
        <v>2.8344907407407409E-2</v>
      </c>
      <c r="D52" s="36">
        <f t="shared" si="1"/>
        <v>2.105324074074074E-2</v>
      </c>
      <c r="E52" s="36">
        <f t="shared" si="2"/>
        <v>6.2276639474474179E-3</v>
      </c>
      <c r="F52" s="35">
        <v>48</v>
      </c>
      <c r="G52" s="34"/>
      <c r="H52" s="34">
        <v>19</v>
      </c>
      <c r="I52" s="28"/>
      <c r="J52" s="33">
        <f t="shared" si="0"/>
        <v>6.7245370370370358E-3</v>
      </c>
    </row>
    <row r="53" spans="1:10" x14ac:dyDescent="0.25">
      <c r="A53" s="38" t="s">
        <v>126</v>
      </c>
      <c r="B53" s="37">
        <v>1.3888888888888888E-2</v>
      </c>
      <c r="C53" s="37">
        <v>2.8391203703703703E-2</v>
      </c>
      <c r="D53" s="36">
        <f t="shared" si="1"/>
        <v>1.4502314814814815E-2</v>
      </c>
      <c r="E53" s="36">
        <f t="shared" si="2"/>
        <v>4.28986417050666E-3</v>
      </c>
      <c r="F53" s="35">
        <v>49</v>
      </c>
      <c r="G53" s="34">
        <v>30</v>
      </c>
      <c r="H53" s="34"/>
      <c r="I53" s="28"/>
      <c r="J53" s="33">
        <f t="shared" si="0"/>
        <v>1.3275462962962961E-2</v>
      </c>
    </row>
    <row r="54" spans="1:10" x14ac:dyDescent="0.25">
      <c r="A54" s="38" t="s">
        <v>165</v>
      </c>
      <c r="B54" s="37">
        <v>2.7777777777777779E-3</v>
      </c>
      <c r="C54" s="37">
        <v>2.9097222222222222E-2</v>
      </c>
      <c r="D54" s="36">
        <f t="shared" si="1"/>
        <v>2.6319444444444444E-2</v>
      </c>
      <c r="E54" s="36">
        <f t="shared" si="2"/>
        <v>7.7854358529386635E-3</v>
      </c>
      <c r="F54" s="35">
        <v>50</v>
      </c>
      <c r="G54" s="34"/>
      <c r="H54" s="34">
        <v>20</v>
      </c>
      <c r="I54" s="28"/>
      <c r="J54" s="33">
        <f t="shared" si="0"/>
        <v>1.4583333333333323E-3</v>
      </c>
    </row>
    <row r="55" spans="1:10" x14ac:dyDescent="0.25">
      <c r="A55" s="38" t="s">
        <v>12</v>
      </c>
      <c r="B55" s="37">
        <v>0</v>
      </c>
      <c r="C55" s="37">
        <v>2.9849537037037036E-2</v>
      </c>
      <c r="D55" s="36">
        <f t="shared" si="1"/>
        <v>2.9849537037037036E-2</v>
      </c>
      <c r="E55" s="36">
        <f t="shared" si="2"/>
        <v>8.8296565807954325E-3</v>
      </c>
      <c r="F55" s="35">
        <v>51</v>
      </c>
      <c r="G55" s="34">
        <v>31</v>
      </c>
      <c r="H55" s="34"/>
      <c r="I55" s="28"/>
      <c r="J55" s="33">
        <f>$J$2-D55</f>
        <v>-2.0717592592592593E-3</v>
      </c>
    </row>
    <row r="56" spans="1:10" x14ac:dyDescent="0.25">
      <c r="A56" s="88"/>
      <c r="B56" s="33"/>
      <c r="C56" s="33"/>
      <c r="D56" s="33"/>
      <c r="E56" s="33"/>
      <c r="F56" s="89"/>
      <c r="G56" s="90"/>
      <c r="H56" s="90"/>
      <c r="I56" s="28"/>
      <c r="J56" s="33"/>
    </row>
    <row r="57" spans="1:10" x14ac:dyDescent="0.25">
      <c r="A57" s="88"/>
      <c r="B57" s="33"/>
      <c r="C57" s="33"/>
      <c r="D57" s="33"/>
      <c r="E57" s="33"/>
      <c r="F57" s="89"/>
      <c r="G57" s="90"/>
      <c r="H57" s="90"/>
      <c r="I57" s="28"/>
      <c r="J57" s="33"/>
    </row>
    <row r="58" spans="1:10" x14ac:dyDescent="0.25">
      <c r="A58" s="88"/>
      <c r="B58" s="33"/>
      <c r="C58" s="33"/>
      <c r="D58" s="33"/>
      <c r="E58" s="33"/>
      <c r="F58" s="89"/>
      <c r="G58" s="90"/>
      <c r="H58" s="90"/>
      <c r="I58" s="28"/>
      <c r="J58" s="33"/>
    </row>
  </sheetData>
  <mergeCells count="3">
    <mergeCell ref="A1:H1"/>
    <mergeCell ref="A2:H2"/>
    <mergeCell ref="A3:H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4"/>
  <sheetViews>
    <sheetView tabSelected="1" workbookViewId="0">
      <selection activeCell="L13" sqref="L13"/>
    </sheetView>
  </sheetViews>
  <sheetFormatPr defaultRowHeight="15" x14ac:dyDescent="0.25"/>
  <cols>
    <col min="1" max="1" width="20.28515625" customWidth="1"/>
    <col min="2" max="2" width="18.28515625" customWidth="1"/>
    <col min="3" max="3" width="12.140625" customWidth="1"/>
    <col min="4" max="4" width="11.5703125" customWidth="1"/>
    <col min="5" max="5" width="11.28515625" customWidth="1"/>
    <col min="6" max="6" width="15.140625" customWidth="1"/>
    <col min="7" max="7" width="13.140625" customWidth="1"/>
    <col min="8" max="8" width="13.5703125" customWidth="1"/>
    <col min="10" max="10" width="11.85546875" customWidth="1"/>
  </cols>
  <sheetData>
    <row r="1" spans="1:10" ht="18" x14ac:dyDescent="0.25">
      <c r="A1" s="92" t="s">
        <v>158</v>
      </c>
      <c r="B1" s="92"/>
      <c r="C1" s="92"/>
      <c r="D1" s="92"/>
      <c r="E1" s="92"/>
      <c r="F1" s="92"/>
      <c r="G1" s="92"/>
      <c r="H1" s="92"/>
      <c r="J1" s="55" t="s">
        <v>157</v>
      </c>
    </row>
    <row r="2" spans="1:10" ht="15.75" x14ac:dyDescent="0.25">
      <c r="A2" s="93" t="s">
        <v>191</v>
      </c>
      <c r="B2" s="93"/>
      <c r="C2" s="93"/>
      <c r="D2" s="93"/>
      <c r="E2" s="93"/>
      <c r="F2" s="93"/>
      <c r="G2" s="93"/>
      <c r="H2" s="93"/>
      <c r="J2" s="55">
        <v>2.7777777777777776E-2</v>
      </c>
    </row>
    <row r="3" spans="1:10" ht="15.75" x14ac:dyDescent="0.25">
      <c r="A3" s="94"/>
      <c r="B3" s="94"/>
      <c r="C3" s="94"/>
      <c r="D3" s="94"/>
      <c r="E3" s="94"/>
      <c r="F3" s="94"/>
      <c r="G3" s="94"/>
      <c r="H3" s="94"/>
      <c r="J3" s="54"/>
    </row>
    <row r="4" spans="1:10" ht="25.5" x14ac:dyDescent="0.25">
      <c r="A4" s="87" t="s">
        <v>155</v>
      </c>
      <c r="B4" s="52" t="s">
        <v>154</v>
      </c>
      <c r="C4" s="52" t="s">
        <v>153</v>
      </c>
      <c r="D4" s="52" t="s">
        <v>152</v>
      </c>
      <c r="E4" s="52" t="s">
        <v>151</v>
      </c>
      <c r="F4" s="51" t="s">
        <v>150</v>
      </c>
      <c r="G4" s="50" t="s">
        <v>149</v>
      </c>
      <c r="H4" s="50" t="s">
        <v>148</v>
      </c>
      <c r="I4" s="48"/>
      <c r="J4" s="49" t="s">
        <v>147</v>
      </c>
    </row>
    <row r="5" spans="1:10" x14ac:dyDescent="0.25">
      <c r="A5" s="47" t="s">
        <v>16</v>
      </c>
      <c r="B5" s="46">
        <v>9.0277777777777769E-3</v>
      </c>
      <c r="C5" s="46">
        <v>2.554398148148148E-2</v>
      </c>
      <c r="D5" s="36">
        <f>C5-B5</f>
        <v>1.6516203703703703E-2</v>
      </c>
      <c r="E5" s="36">
        <f>D5/3.3806</f>
        <v>4.8855835365626526E-3</v>
      </c>
      <c r="F5" s="45">
        <v>1</v>
      </c>
      <c r="G5" s="44">
        <v>1</v>
      </c>
      <c r="H5" s="44"/>
      <c r="I5" s="43"/>
      <c r="J5" s="33">
        <f t="shared" ref="J5:J54" si="0">$J$2-D5</f>
        <v>1.1261574074074073E-2</v>
      </c>
    </row>
    <row r="6" spans="1:10" x14ac:dyDescent="0.25">
      <c r="A6" s="47" t="s">
        <v>144</v>
      </c>
      <c r="B6" s="46">
        <v>5.3819444444444444E-3</v>
      </c>
      <c r="C6" s="46">
        <v>2.5740740740740741E-2</v>
      </c>
      <c r="D6" s="36">
        <f>C6-B6</f>
        <v>2.0358796296296298E-2</v>
      </c>
      <c r="E6" s="36">
        <f>D6/3.3806</f>
        <v>6.0222434763936286E-3</v>
      </c>
      <c r="F6" s="45">
        <v>2</v>
      </c>
      <c r="G6" s="44">
        <v>2</v>
      </c>
      <c r="H6" s="44"/>
      <c r="I6" s="43"/>
      <c r="J6" s="33">
        <f t="shared" si="0"/>
        <v>7.4189814814814778E-3</v>
      </c>
    </row>
    <row r="7" spans="1:10" x14ac:dyDescent="0.25">
      <c r="A7" s="38" t="s">
        <v>24</v>
      </c>
      <c r="B7" s="37">
        <v>4.5138888888888885E-3</v>
      </c>
      <c r="C7" s="37">
        <v>2.5775462962962962E-2</v>
      </c>
      <c r="D7" s="36">
        <f>C7-B7</f>
        <v>2.1261574074074072E-2</v>
      </c>
      <c r="E7" s="36">
        <f>D7/3.3806</f>
        <v>6.289290088763555E-3</v>
      </c>
      <c r="F7" s="35">
        <v>3</v>
      </c>
      <c r="G7" s="34"/>
      <c r="H7" s="34">
        <v>1</v>
      </c>
      <c r="I7" s="28"/>
      <c r="J7" s="33">
        <f t="shared" si="0"/>
        <v>6.5162037037037046E-3</v>
      </c>
    </row>
    <row r="8" spans="1:10" x14ac:dyDescent="0.25">
      <c r="A8" s="40" t="s">
        <v>165</v>
      </c>
      <c r="B8" s="37">
        <v>1.3888888888888889E-3</v>
      </c>
      <c r="C8" s="37">
        <v>2.6550925925925926E-2</v>
      </c>
      <c r="D8" s="36">
        <f>C8-B8</f>
        <v>2.5162037037037038E-2</v>
      </c>
      <c r="E8" s="36">
        <f>D8/3.3806</f>
        <v>7.4430684011823466E-3</v>
      </c>
      <c r="F8" s="35">
        <v>4</v>
      </c>
      <c r="G8" s="34"/>
      <c r="H8" s="34">
        <v>2</v>
      </c>
      <c r="I8" s="28"/>
      <c r="J8" s="33">
        <f t="shared" si="0"/>
        <v>2.6157407407407379E-3</v>
      </c>
    </row>
    <row r="9" spans="1:10" x14ac:dyDescent="0.25">
      <c r="A9" s="38" t="s">
        <v>146</v>
      </c>
      <c r="B9" s="37">
        <v>5.208333333333333E-3</v>
      </c>
      <c r="C9" s="37">
        <v>2.6574074074074073E-2</v>
      </c>
      <c r="D9" s="36">
        <f>C9-B9</f>
        <v>2.1365740740740741E-2</v>
      </c>
      <c r="E9" s="36">
        <f>D9/3.3806</f>
        <v>6.320103159421624E-3</v>
      </c>
      <c r="F9" s="35">
        <v>5</v>
      </c>
      <c r="G9" s="34">
        <v>3</v>
      </c>
      <c r="H9" s="34"/>
      <c r="I9" s="28"/>
      <c r="J9" s="33">
        <f t="shared" si="0"/>
        <v>6.4120370370370355E-3</v>
      </c>
    </row>
    <row r="10" spans="1:10" x14ac:dyDescent="0.25">
      <c r="A10" s="38" t="s">
        <v>23</v>
      </c>
      <c r="B10" s="37">
        <v>5.9027777777777776E-3</v>
      </c>
      <c r="C10" s="37">
        <v>2.6828703703703705E-2</v>
      </c>
      <c r="D10" s="36">
        <f t="shared" ref="D10:D54" si="1">C10-B10</f>
        <v>2.0925925925925928E-2</v>
      </c>
      <c r="E10" s="36">
        <f t="shared" ref="E10:E54" si="2">D10/3.3806</f>
        <v>6.1900035277542235E-3</v>
      </c>
      <c r="F10" s="35">
        <v>6</v>
      </c>
      <c r="G10" s="34"/>
      <c r="H10" s="34">
        <v>3</v>
      </c>
      <c r="I10" s="28"/>
      <c r="J10" s="33">
        <f t="shared" si="0"/>
        <v>6.8518518518518486E-3</v>
      </c>
    </row>
    <row r="11" spans="1:10" x14ac:dyDescent="0.25">
      <c r="A11" s="40" t="s">
        <v>105</v>
      </c>
      <c r="B11" s="37">
        <v>5.208333333333333E-3</v>
      </c>
      <c r="C11" s="37">
        <v>2.6886574074074073E-2</v>
      </c>
      <c r="D11" s="36">
        <f t="shared" si="1"/>
        <v>2.1678240740740741E-2</v>
      </c>
      <c r="E11" s="36">
        <f t="shared" si="2"/>
        <v>6.4125423713958301E-3</v>
      </c>
      <c r="F11" s="35">
        <v>7</v>
      </c>
      <c r="G11" s="34"/>
      <c r="H11" s="34">
        <v>4</v>
      </c>
      <c r="I11" s="28"/>
      <c r="J11" s="33">
        <f t="shared" si="0"/>
        <v>6.0995370370370353E-3</v>
      </c>
    </row>
    <row r="12" spans="1:10" x14ac:dyDescent="0.25">
      <c r="A12" s="40" t="s">
        <v>123</v>
      </c>
      <c r="B12" s="37">
        <v>4.6874999999999998E-3</v>
      </c>
      <c r="C12" s="37">
        <v>2.6956018518518518E-2</v>
      </c>
      <c r="D12" s="36">
        <f t="shared" si="1"/>
        <v>2.2268518518518517E-2</v>
      </c>
      <c r="E12" s="36">
        <f t="shared" si="2"/>
        <v>6.5871497717915513E-3</v>
      </c>
      <c r="F12" s="35">
        <v>8</v>
      </c>
      <c r="G12" s="34"/>
      <c r="H12" s="34">
        <v>5</v>
      </c>
      <c r="I12" s="28"/>
      <c r="J12" s="33">
        <f t="shared" si="0"/>
        <v>5.5092592592592589E-3</v>
      </c>
    </row>
    <row r="13" spans="1:10" x14ac:dyDescent="0.25">
      <c r="A13" s="40" t="s">
        <v>172</v>
      </c>
      <c r="B13" s="37">
        <v>9.0277777777777769E-3</v>
      </c>
      <c r="C13" s="37">
        <v>2.7199074074074073E-2</v>
      </c>
      <c r="D13" s="36">
        <f t="shared" si="1"/>
        <v>1.8171296296296297E-2</v>
      </c>
      <c r="E13" s="36">
        <f t="shared" si="2"/>
        <v>5.3751689925741874E-3</v>
      </c>
      <c r="F13" s="35">
        <v>9</v>
      </c>
      <c r="G13" s="34">
        <v>4</v>
      </c>
      <c r="H13" s="34"/>
      <c r="I13" s="28"/>
      <c r="J13" s="33">
        <f t="shared" si="0"/>
        <v>9.6064814814814797E-3</v>
      </c>
    </row>
    <row r="14" spans="1:10" x14ac:dyDescent="0.25">
      <c r="A14" s="40" t="s">
        <v>173</v>
      </c>
      <c r="B14" s="37">
        <v>1.4236111111111111E-2</v>
      </c>
      <c r="C14" s="37">
        <v>2.7210648148148147E-2</v>
      </c>
      <c r="D14" s="36">
        <f t="shared" si="1"/>
        <v>1.2974537037037036E-2</v>
      </c>
      <c r="E14" s="36">
        <f t="shared" si="2"/>
        <v>3.8379391341883205E-3</v>
      </c>
      <c r="F14" s="35">
        <v>10</v>
      </c>
      <c r="G14" s="34">
        <v>5</v>
      </c>
      <c r="H14" s="34"/>
      <c r="I14" s="28"/>
      <c r="J14" s="33">
        <f t="shared" si="0"/>
        <v>1.480324074074074E-2</v>
      </c>
    </row>
    <row r="15" spans="1:10" x14ac:dyDescent="0.25">
      <c r="A15" s="40" t="s">
        <v>36</v>
      </c>
      <c r="B15" s="37">
        <v>9.8958333333333329E-3</v>
      </c>
      <c r="C15" s="37">
        <v>2.7222222222222221E-2</v>
      </c>
      <c r="D15" s="36">
        <f t="shared" si="1"/>
        <v>1.7326388888888888E-2</v>
      </c>
      <c r="E15" s="36">
        <f t="shared" si="2"/>
        <v>5.1252407527920749E-3</v>
      </c>
      <c r="F15" s="35">
        <v>11</v>
      </c>
      <c r="G15" s="34"/>
      <c r="H15" s="34">
        <v>6</v>
      </c>
      <c r="I15" s="28"/>
      <c r="J15" s="33">
        <f t="shared" si="0"/>
        <v>1.0451388888888889E-2</v>
      </c>
    </row>
    <row r="16" spans="1:10" x14ac:dyDescent="0.25">
      <c r="A16" s="40" t="s">
        <v>133</v>
      </c>
      <c r="B16" s="37">
        <v>8.3333333333333332E-3</v>
      </c>
      <c r="C16" s="37">
        <v>2.7268518518518518E-2</v>
      </c>
      <c r="D16" s="36">
        <f t="shared" si="1"/>
        <v>1.8935185185185187E-2</v>
      </c>
      <c r="E16" s="36">
        <f t="shared" si="2"/>
        <v>5.6011315107333572E-3</v>
      </c>
      <c r="F16" s="35">
        <v>12</v>
      </c>
      <c r="G16" s="34"/>
      <c r="H16" s="34">
        <v>7</v>
      </c>
      <c r="I16" s="28"/>
      <c r="J16" s="33">
        <f t="shared" si="0"/>
        <v>8.8425925925925894E-3</v>
      </c>
    </row>
    <row r="17" spans="1:10" x14ac:dyDescent="0.25">
      <c r="A17" s="38" t="s">
        <v>174</v>
      </c>
      <c r="B17" s="37">
        <v>6.9444444444444441E-3</v>
      </c>
      <c r="C17" s="37">
        <v>2.7291666666666665E-2</v>
      </c>
      <c r="D17" s="36">
        <f t="shared" si="1"/>
        <v>2.0347222222222221E-2</v>
      </c>
      <c r="E17" s="36">
        <f t="shared" si="2"/>
        <v>6.0188198018760637E-3</v>
      </c>
      <c r="F17" s="35">
        <v>13</v>
      </c>
      <c r="G17" s="34"/>
      <c r="H17" s="34">
        <v>8</v>
      </c>
      <c r="I17" s="28"/>
      <c r="J17" s="33">
        <f t="shared" si="0"/>
        <v>7.4305555555555548E-3</v>
      </c>
    </row>
    <row r="18" spans="1:10" x14ac:dyDescent="0.25">
      <c r="A18" s="38" t="s">
        <v>175</v>
      </c>
      <c r="B18" s="37">
        <v>1.0937499999999999E-2</v>
      </c>
      <c r="C18" s="37">
        <v>2.7291666666666665E-2</v>
      </c>
      <c r="D18" s="36">
        <f t="shared" si="1"/>
        <v>1.6354166666666666E-2</v>
      </c>
      <c r="E18" s="36">
        <f t="shared" si="2"/>
        <v>4.837652093316768E-3</v>
      </c>
      <c r="F18" s="35">
        <v>14</v>
      </c>
      <c r="G18" s="34"/>
      <c r="H18" s="34">
        <v>9</v>
      </c>
      <c r="I18" s="28"/>
      <c r="J18" s="33">
        <f t="shared" si="0"/>
        <v>1.142361111111111E-2</v>
      </c>
    </row>
    <row r="19" spans="1:10" x14ac:dyDescent="0.25">
      <c r="A19" s="38" t="s">
        <v>160</v>
      </c>
      <c r="B19" s="37">
        <v>1.0243055555555556E-2</v>
      </c>
      <c r="C19" s="37">
        <v>2.7384259259259261E-2</v>
      </c>
      <c r="D19" s="36">
        <f t="shared" si="1"/>
        <v>1.7141203703703707E-2</v>
      </c>
      <c r="E19" s="36">
        <f t="shared" si="2"/>
        <v>5.0704619605110657E-3</v>
      </c>
      <c r="F19" s="35">
        <v>15</v>
      </c>
      <c r="G19" s="34">
        <v>6</v>
      </c>
      <c r="H19" s="34"/>
      <c r="I19" s="28"/>
      <c r="J19" s="33">
        <f t="shared" si="0"/>
        <v>1.0636574074074069E-2</v>
      </c>
    </row>
    <row r="20" spans="1:10" x14ac:dyDescent="0.25">
      <c r="A20" s="38" t="s">
        <v>164</v>
      </c>
      <c r="B20" s="37">
        <v>1.1631944444444445E-2</v>
      </c>
      <c r="C20" s="37">
        <v>2.7418981481481482E-2</v>
      </c>
      <c r="D20" s="36">
        <f t="shared" si="1"/>
        <v>1.5787037037037037E-2</v>
      </c>
      <c r="E20" s="36">
        <f t="shared" si="2"/>
        <v>4.6698920419561731E-3</v>
      </c>
      <c r="F20" s="35">
        <v>16</v>
      </c>
      <c r="G20" s="34">
        <v>7</v>
      </c>
      <c r="H20" s="34"/>
      <c r="I20" s="28"/>
      <c r="J20" s="33">
        <f t="shared" si="0"/>
        <v>1.1990740740740739E-2</v>
      </c>
    </row>
    <row r="21" spans="1:10" x14ac:dyDescent="0.25">
      <c r="A21" s="38" t="s">
        <v>5</v>
      </c>
      <c r="B21" s="37">
        <v>7.1180555555555554E-3</v>
      </c>
      <c r="C21" s="37">
        <v>2.7442129629629629E-2</v>
      </c>
      <c r="D21" s="36">
        <f t="shared" si="1"/>
        <v>2.0324074074074074E-2</v>
      </c>
      <c r="E21" s="36">
        <f t="shared" si="2"/>
        <v>6.0119724528409383E-3</v>
      </c>
      <c r="F21" s="35">
        <v>17</v>
      </c>
      <c r="G21" s="34">
        <v>8</v>
      </c>
      <c r="H21" s="34"/>
      <c r="I21" s="28"/>
      <c r="J21" s="33">
        <f t="shared" si="0"/>
        <v>7.453703703703702E-3</v>
      </c>
    </row>
    <row r="22" spans="1:10" x14ac:dyDescent="0.25">
      <c r="A22" s="40" t="s">
        <v>129</v>
      </c>
      <c r="B22" s="37">
        <v>8.8541666666666664E-3</v>
      </c>
      <c r="C22" s="37">
        <v>2.7442129629629629E-2</v>
      </c>
      <c r="D22" s="36">
        <f t="shared" si="1"/>
        <v>1.8587962962962962E-2</v>
      </c>
      <c r="E22" s="36">
        <f t="shared" si="2"/>
        <v>5.4984212752064617E-3</v>
      </c>
      <c r="F22" s="35">
        <v>18</v>
      </c>
      <c r="G22" s="34">
        <v>9</v>
      </c>
      <c r="H22" s="34"/>
      <c r="I22" s="28"/>
      <c r="J22" s="33">
        <f t="shared" si="0"/>
        <v>9.1898148148148139E-3</v>
      </c>
    </row>
    <row r="23" spans="1:10" x14ac:dyDescent="0.25">
      <c r="A23" s="40" t="s">
        <v>67</v>
      </c>
      <c r="B23" s="37">
        <v>1.2500000000000001E-2</v>
      </c>
      <c r="C23" s="37">
        <v>2.7592592592592592E-2</v>
      </c>
      <c r="D23" s="36">
        <f t="shared" si="1"/>
        <v>1.5092592592592591E-2</v>
      </c>
      <c r="E23" s="36">
        <f t="shared" si="2"/>
        <v>4.464471570902382E-3</v>
      </c>
      <c r="F23" s="35">
        <v>19</v>
      </c>
      <c r="G23" s="34">
        <v>10</v>
      </c>
      <c r="H23" s="34"/>
      <c r="I23" s="28"/>
      <c r="J23" s="33">
        <f t="shared" si="0"/>
        <v>1.2685185185185185E-2</v>
      </c>
    </row>
    <row r="24" spans="1:10" x14ac:dyDescent="0.25">
      <c r="A24" s="38" t="s">
        <v>73</v>
      </c>
      <c r="B24" s="37">
        <v>1.3194444444444444E-2</v>
      </c>
      <c r="C24" s="37">
        <v>2.7604166666666666E-2</v>
      </c>
      <c r="D24" s="36">
        <f t="shared" si="1"/>
        <v>1.4409722222222221E-2</v>
      </c>
      <c r="E24" s="36">
        <f t="shared" si="2"/>
        <v>4.2624747743661541E-3</v>
      </c>
      <c r="F24" s="35">
        <v>20</v>
      </c>
      <c r="G24" s="34">
        <v>11</v>
      </c>
      <c r="H24" s="34"/>
      <c r="I24" s="28"/>
      <c r="J24" s="33">
        <f t="shared" si="0"/>
        <v>1.3368055555555555E-2</v>
      </c>
    </row>
    <row r="25" spans="1:10" x14ac:dyDescent="0.25">
      <c r="A25" s="38" t="s">
        <v>168</v>
      </c>
      <c r="B25" s="37">
        <v>1.1111111111111112E-2</v>
      </c>
      <c r="C25" s="37">
        <v>2.7627314814814816E-2</v>
      </c>
      <c r="D25" s="36">
        <f t="shared" si="1"/>
        <v>1.6516203703703707E-2</v>
      </c>
      <c r="E25" s="36">
        <f t="shared" si="2"/>
        <v>4.8855835365626534E-3</v>
      </c>
      <c r="F25" s="35">
        <v>21</v>
      </c>
      <c r="G25" s="34">
        <v>12</v>
      </c>
      <c r="H25" s="34"/>
      <c r="I25" s="28"/>
      <c r="J25" s="33">
        <f t="shared" si="0"/>
        <v>1.126157407407407E-2</v>
      </c>
    </row>
    <row r="26" spans="1:10" x14ac:dyDescent="0.25">
      <c r="A26" s="38" t="s">
        <v>176</v>
      </c>
      <c r="B26" s="37">
        <v>9.7222222222222224E-3</v>
      </c>
      <c r="C26" s="37">
        <v>2.7696759259259258E-2</v>
      </c>
      <c r="D26" s="36">
        <f t="shared" si="1"/>
        <v>1.7974537037037035E-2</v>
      </c>
      <c r="E26" s="36">
        <f t="shared" si="2"/>
        <v>5.3169665257756125E-3</v>
      </c>
      <c r="F26" s="35">
        <v>22</v>
      </c>
      <c r="G26" s="34">
        <v>13</v>
      </c>
      <c r="H26" s="34"/>
      <c r="I26" s="28"/>
      <c r="J26" s="33">
        <f t="shared" si="0"/>
        <v>9.8032407407407408E-3</v>
      </c>
    </row>
    <row r="27" spans="1:10" x14ac:dyDescent="0.25">
      <c r="A27" s="38" t="s">
        <v>117</v>
      </c>
      <c r="B27" s="37">
        <v>7.6388888888888886E-3</v>
      </c>
      <c r="C27" s="37">
        <v>2.7696759259259258E-2</v>
      </c>
      <c r="D27" s="36">
        <f t="shared" si="1"/>
        <v>2.0057870370370368E-2</v>
      </c>
      <c r="E27" s="36">
        <f t="shared" si="2"/>
        <v>5.9332279389369847E-3</v>
      </c>
      <c r="F27" s="35">
        <v>23</v>
      </c>
      <c r="G27" s="34"/>
      <c r="H27" s="34">
        <v>10</v>
      </c>
      <c r="I27" s="28"/>
      <c r="J27" s="33">
        <f t="shared" si="0"/>
        <v>7.719907407407408E-3</v>
      </c>
    </row>
    <row r="28" spans="1:10" x14ac:dyDescent="0.25">
      <c r="A28" s="38" t="s">
        <v>159</v>
      </c>
      <c r="B28" s="37">
        <v>1.1284722222222222E-2</v>
      </c>
      <c r="C28" s="37">
        <v>2.7708333333333335E-2</v>
      </c>
      <c r="D28" s="36">
        <f t="shared" si="1"/>
        <v>1.6423611111111111E-2</v>
      </c>
      <c r="E28" s="36">
        <f t="shared" si="2"/>
        <v>4.8581941404221476E-3</v>
      </c>
      <c r="F28" s="35">
        <v>24</v>
      </c>
      <c r="G28" s="35"/>
      <c r="H28" s="35">
        <v>11</v>
      </c>
      <c r="I28" s="28"/>
      <c r="J28" s="33">
        <f t="shared" si="0"/>
        <v>1.1354166666666665E-2</v>
      </c>
    </row>
    <row r="29" spans="1:10" x14ac:dyDescent="0.25">
      <c r="A29" s="38" t="s">
        <v>113</v>
      </c>
      <c r="B29" s="37">
        <v>1.0937499999999999E-2</v>
      </c>
      <c r="C29" s="37">
        <v>2.7743055555555556E-2</v>
      </c>
      <c r="D29" s="36">
        <f t="shared" si="1"/>
        <v>1.6805555555555556E-2</v>
      </c>
      <c r="E29" s="36">
        <f t="shared" si="2"/>
        <v>4.9711753995017325E-3</v>
      </c>
      <c r="F29" s="35">
        <v>25</v>
      </c>
      <c r="G29" s="35">
        <v>14</v>
      </c>
      <c r="H29" s="35"/>
      <c r="I29" s="28"/>
      <c r="J29" s="33">
        <f t="shared" si="0"/>
        <v>1.097222222222222E-2</v>
      </c>
    </row>
    <row r="30" spans="1:10" x14ac:dyDescent="0.25">
      <c r="A30" s="38" t="s">
        <v>130</v>
      </c>
      <c r="B30" s="37">
        <v>1.0069444444444445E-2</v>
      </c>
      <c r="C30" s="37">
        <v>2.7754629629629629E-2</v>
      </c>
      <c r="D30" s="36">
        <f t="shared" si="1"/>
        <v>1.7685185185185186E-2</v>
      </c>
      <c r="E30" s="36">
        <f t="shared" si="2"/>
        <v>5.2313746628365344E-3</v>
      </c>
      <c r="F30" s="35">
        <v>26</v>
      </c>
      <c r="G30" s="35"/>
      <c r="H30" s="35">
        <v>12</v>
      </c>
      <c r="I30" s="28"/>
      <c r="J30" s="33">
        <f t="shared" si="0"/>
        <v>1.0092592592592591E-2</v>
      </c>
    </row>
    <row r="31" spans="1:10" x14ac:dyDescent="0.25">
      <c r="A31" s="38" t="s">
        <v>177</v>
      </c>
      <c r="B31" s="37">
        <v>6.2500000000000003E-3</v>
      </c>
      <c r="C31" s="37">
        <v>2.7800925925925927E-2</v>
      </c>
      <c r="D31" s="36">
        <f t="shared" si="1"/>
        <v>2.1550925925925925E-2</v>
      </c>
      <c r="E31" s="36">
        <f t="shared" si="2"/>
        <v>6.374881951702634E-3</v>
      </c>
      <c r="F31" s="35">
        <v>27</v>
      </c>
      <c r="G31" s="35">
        <v>15</v>
      </c>
      <c r="H31" s="35"/>
      <c r="I31" s="28"/>
      <c r="J31" s="33">
        <f t="shared" si="0"/>
        <v>6.2268518518518515E-3</v>
      </c>
    </row>
    <row r="32" spans="1:10" x14ac:dyDescent="0.25">
      <c r="A32" s="38" t="s">
        <v>88</v>
      </c>
      <c r="B32" s="37">
        <v>1.1631944444444445E-2</v>
      </c>
      <c r="C32" s="37">
        <v>2.78125E-2</v>
      </c>
      <c r="D32" s="36">
        <f t="shared" si="1"/>
        <v>1.6180555555555556E-2</v>
      </c>
      <c r="E32" s="36">
        <f t="shared" si="2"/>
        <v>4.7862969755533211E-3</v>
      </c>
      <c r="F32" s="35">
        <v>28</v>
      </c>
      <c r="G32" s="34">
        <v>16</v>
      </c>
      <c r="H32" s="34"/>
      <c r="I32" s="28"/>
      <c r="J32" s="33">
        <f t="shared" si="0"/>
        <v>1.1597222222222221E-2</v>
      </c>
    </row>
    <row r="33" spans="1:10" x14ac:dyDescent="0.25">
      <c r="A33" s="38" t="s">
        <v>0</v>
      </c>
      <c r="B33" s="37">
        <v>1.0416666666666666E-2</v>
      </c>
      <c r="C33" s="37">
        <v>2.7835648148148148E-2</v>
      </c>
      <c r="D33" s="36">
        <f t="shared" si="1"/>
        <v>1.741898148148148E-2</v>
      </c>
      <c r="E33" s="36">
        <f t="shared" si="2"/>
        <v>5.1526301489325799E-3</v>
      </c>
      <c r="F33" s="35">
        <v>29</v>
      </c>
      <c r="G33" s="34">
        <v>17</v>
      </c>
      <c r="H33" s="34"/>
      <c r="I33" s="28"/>
      <c r="J33" s="33">
        <f t="shared" si="0"/>
        <v>1.0358796296296297E-2</v>
      </c>
    </row>
    <row r="34" spans="1:10" x14ac:dyDescent="0.25">
      <c r="A34" s="38" t="s">
        <v>9</v>
      </c>
      <c r="B34" s="37">
        <v>1.4236111111111111E-2</v>
      </c>
      <c r="C34" s="37">
        <v>2.7881944444444445E-2</v>
      </c>
      <c r="D34" s="36">
        <f t="shared" si="1"/>
        <v>1.3645833333333334E-2</v>
      </c>
      <c r="E34" s="36">
        <f t="shared" si="2"/>
        <v>4.0365122562069852E-3</v>
      </c>
      <c r="F34" s="35">
        <v>30</v>
      </c>
      <c r="G34" s="34">
        <v>18</v>
      </c>
      <c r="H34" s="34"/>
      <c r="I34" s="28"/>
      <c r="J34" s="33">
        <f t="shared" si="0"/>
        <v>1.4131944444444442E-2</v>
      </c>
    </row>
    <row r="35" spans="1:10" x14ac:dyDescent="0.25">
      <c r="A35" s="38" t="s">
        <v>122</v>
      </c>
      <c r="B35" s="37">
        <v>1.0243055555555556E-2</v>
      </c>
      <c r="C35" s="37">
        <v>2.7881944444444445E-2</v>
      </c>
      <c r="D35" s="36">
        <f t="shared" si="1"/>
        <v>1.7638888888888891E-2</v>
      </c>
      <c r="E35" s="36">
        <f t="shared" si="2"/>
        <v>5.2176799647662819E-3</v>
      </c>
      <c r="F35" s="35">
        <v>31</v>
      </c>
      <c r="G35" s="34">
        <v>19</v>
      </c>
      <c r="H35" s="34"/>
      <c r="I35" s="28"/>
      <c r="J35" s="33">
        <f t="shared" si="0"/>
        <v>1.0138888888888885E-2</v>
      </c>
    </row>
    <row r="36" spans="1:10" x14ac:dyDescent="0.25">
      <c r="A36" s="38" t="s">
        <v>6</v>
      </c>
      <c r="B36" s="37">
        <v>1.2152777777777778E-2</v>
      </c>
      <c r="C36" s="37">
        <v>2.7893518518518519E-2</v>
      </c>
      <c r="D36" s="36">
        <f t="shared" si="1"/>
        <v>1.5740740740740743E-2</v>
      </c>
      <c r="E36" s="36">
        <f t="shared" si="2"/>
        <v>4.6561973438859205E-3</v>
      </c>
      <c r="F36" s="35">
        <v>32</v>
      </c>
      <c r="G36" s="34">
        <v>20</v>
      </c>
      <c r="H36" s="34"/>
      <c r="I36" s="28"/>
      <c r="J36" s="33">
        <f t="shared" si="0"/>
        <v>1.2037037037037034E-2</v>
      </c>
    </row>
    <row r="37" spans="1:10" x14ac:dyDescent="0.25">
      <c r="A37" s="38" t="s">
        <v>114</v>
      </c>
      <c r="B37" s="37">
        <v>1.0243055555555556E-2</v>
      </c>
      <c r="C37" s="37">
        <v>2.7916666666666666E-2</v>
      </c>
      <c r="D37" s="36">
        <f t="shared" si="1"/>
        <v>1.7673611111111112E-2</v>
      </c>
      <c r="E37" s="36">
        <f t="shared" si="2"/>
        <v>5.2279509883189712E-3</v>
      </c>
      <c r="F37" s="35">
        <v>33</v>
      </c>
      <c r="G37" s="34"/>
      <c r="H37" s="34">
        <v>13</v>
      </c>
      <c r="I37" s="28"/>
      <c r="J37" s="33">
        <f t="shared" si="0"/>
        <v>1.0104166666666664E-2</v>
      </c>
    </row>
    <row r="38" spans="1:10" x14ac:dyDescent="0.25">
      <c r="A38" s="38" t="s">
        <v>2</v>
      </c>
      <c r="B38" s="33">
        <v>1.4583333333333334E-2</v>
      </c>
      <c r="C38" s="33">
        <v>2.792824074074074E-2</v>
      </c>
      <c r="D38" s="36">
        <f t="shared" si="1"/>
        <v>1.3344907407407406E-2</v>
      </c>
      <c r="E38" s="36">
        <f t="shared" si="2"/>
        <v>3.9474967187503422E-3</v>
      </c>
      <c r="F38" s="35">
        <v>34</v>
      </c>
      <c r="G38" s="34">
        <v>21</v>
      </c>
      <c r="H38" s="34"/>
      <c r="I38" s="28"/>
      <c r="J38" s="33">
        <f t="shared" si="0"/>
        <v>1.443287037037037E-2</v>
      </c>
    </row>
    <row r="39" spans="1:10" x14ac:dyDescent="0.25">
      <c r="A39" s="40" t="s">
        <v>178</v>
      </c>
      <c r="B39" s="33">
        <v>1.2673611111111111E-2</v>
      </c>
      <c r="C39" s="33">
        <v>2.7962962962962964E-2</v>
      </c>
      <c r="D39" s="36">
        <f t="shared" si="1"/>
        <v>1.5289351851851853E-2</v>
      </c>
      <c r="E39" s="36">
        <f t="shared" si="2"/>
        <v>4.522674037700956E-3</v>
      </c>
      <c r="F39" s="35">
        <v>35</v>
      </c>
      <c r="G39" s="35">
        <v>22</v>
      </c>
      <c r="H39" s="86"/>
      <c r="I39" s="28"/>
      <c r="J39" s="33">
        <f t="shared" si="0"/>
        <v>1.2488425925925924E-2</v>
      </c>
    </row>
    <row r="40" spans="1:10" x14ac:dyDescent="0.25">
      <c r="A40" s="42" t="s">
        <v>179</v>
      </c>
      <c r="B40" s="37">
        <v>1.0416666666666666E-2</v>
      </c>
      <c r="C40" s="37">
        <v>2.8067129629629629E-2</v>
      </c>
      <c r="D40" s="36">
        <f t="shared" si="1"/>
        <v>1.7650462962962965E-2</v>
      </c>
      <c r="E40" s="36">
        <f t="shared" si="2"/>
        <v>5.221103639283845E-3</v>
      </c>
      <c r="F40" s="35">
        <v>36</v>
      </c>
      <c r="G40" s="34">
        <v>23</v>
      </c>
      <c r="H40" s="34"/>
      <c r="I40" s="28"/>
      <c r="J40" s="33">
        <f t="shared" si="0"/>
        <v>1.0127314814814811E-2</v>
      </c>
    </row>
    <row r="41" spans="1:10" x14ac:dyDescent="0.25">
      <c r="A41" s="42" t="s">
        <v>161</v>
      </c>
      <c r="B41" s="37">
        <v>5.9027777777777776E-3</v>
      </c>
      <c r="C41" s="37">
        <v>2.8206018518518519E-2</v>
      </c>
      <c r="D41" s="36">
        <f t="shared" si="1"/>
        <v>2.2303240740740742E-2</v>
      </c>
      <c r="E41" s="36">
        <f t="shared" si="2"/>
        <v>6.5974207953442415E-3</v>
      </c>
      <c r="F41" s="35">
        <v>37</v>
      </c>
      <c r="G41" s="34">
        <v>24</v>
      </c>
      <c r="H41" s="34"/>
      <c r="I41" s="28"/>
      <c r="J41" s="33">
        <f t="shared" si="0"/>
        <v>5.4745370370370347E-3</v>
      </c>
    </row>
    <row r="42" spans="1:10" x14ac:dyDescent="0.25">
      <c r="A42" s="41" t="s">
        <v>180</v>
      </c>
      <c r="B42" s="37">
        <v>1.3194444444444444E-2</v>
      </c>
      <c r="C42" s="37">
        <v>2.824074074074074E-2</v>
      </c>
      <c r="D42" s="36">
        <f t="shared" si="1"/>
        <v>1.5046296296296295E-2</v>
      </c>
      <c r="E42" s="36">
        <f t="shared" si="2"/>
        <v>4.4507768728321295E-3</v>
      </c>
      <c r="F42" s="35">
        <v>38</v>
      </c>
      <c r="G42" s="34">
        <v>25</v>
      </c>
      <c r="H42" s="34"/>
      <c r="I42" s="28"/>
      <c r="J42" s="33">
        <f t="shared" si="0"/>
        <v>1.2731481481481481E-2</v>
      </c>
    </row>
    <row r="43" spans="1:10" x14ac:dyDescent="0.25">
      <c r="A43" s="38" t="s">
        <v>181</v>
      </c>
      <c r="B43" s="37">
        <v>1.3368055555555555E-2</v>
      </c>
      <c r="C43" s="37">
        <v>2.8287037037037038E-2</v>
      </c>
      <c r="D43" s="36">
        <f t="shared" si="1"/>
        <v>1.4918981481481483E-2</v>
      </c>
      <c r="E43" s="36">
        <f t="shared" si="2"/>
        <v>4.4131164531389351E-3</v>
      </c>
      <c r="F43" s="35">
        <v>39</v>
      </c>
      <c r="G43" s="34">
        <v>26</v>
      </c>
      <c r="H43" s="34"/>
      <c r="I43" s="28"/>
      <c r="J43" s="33">
        <f t="shared" si="0"/>
        <v>1.2858796296296294E-2</v>
      </c>
    </row>
    <row r="44" spans="1:10" x14ac:dyDescent="0.25">
      <c r="A44" s="38" t="s">
        <v>72</v>
      </c>
      <c r="B44" s="37">
        <v>1.2847222222222222E-2</v>
      </c>
      <c r="C44" s="37">
        <v>2.8321759259259258E-2</v>
      </c>
      <c r="D44" s="36">
        <f t="shared" si="1"/>
        <v>1.5474537037037037E-2</v>
      </c>
      <c r="E44" s="36">
        <f t="shared" si="2"/>
        <v>4.5774528299819669E-3</v>
      </c>
      <c r="F44" s="35">
        <v>40</v>
      </c>
      <c r="G44" s="34">
        <v>27</v>
      </c>
      <c r="H44" s="34"/>
      <c r="I44" s="28"/>
      <c r="J44" s="33">
        <f t="shared" si="0"/>
        <v>1.230324074074074E-2</v>
      </c>
    </row>
    <row r="45" spans="1:10" x14ac:dyDescent="0.25">
      <c r="A45" s="38" t="s">
        <v>182</v>
      </c>
      <c r="B45" s="37">
        <v>1.0590277777777778E-2</v>
      </c>
      <c r="C45" s="37">
        <v>2.8356481481481483E-2</v>
      </c>
      <c r="D45" s="36">
        <f t="shared" si="1"/>
        <v>1.7766203703703704E-2</v>
      </c>
      <c r="E45" s="36">
        <f t="shared" si="2"/>
        <v>5.2553403844594762E-3</v>
      </c>
      <c r="F45" s="35">
        <v>41</v>
      </c>
      <c r="G45" s="34">
        <v>28</v>
      </c>
      <c r="H45" s="34"/>
      <c r="I45" s="28"/>
      <c r="J45" s="33">
        <f t="shared" si="0"/>
        <v>1.0011574074074072E-2</v>
      </c>
    </row>
    <row r="46" spans="1:10" x14ac:dyDescent="0.25">
      <c r="A46" s="40" t="s">
        <v>20</v>
      </c>
      <c r="B46" s="37">
        <v>2.0833333333333333E-3</v>
      </c>
      <c r="C46" s="37">
        <v>2.8368055555555556E-2</v>
      </c>
      <c r="D46" s="36">
        <f t="shared" si="1"/>
        <v>2.6284722222222223E-2</v>
      </c>
      <c r="E46" s="36">
        <f t="shared" si="2"/>
        <v>7.7751648293859742E-3</v>
      </c>
      <c r="F46" s="35">
        <v>42</v>
      </c>
      <c r="G46" s="34"/>
      <c r="H46" s="34">
        <v>14</v>
      </c>
      <c r="I46" s="28"/>
      <c r="J46" s="33">
        <f t="shared" si="0"/>
        <v>1.493055555555553E-3</v>
      </c>
    </row>
    <row r="47" spans="1:10" x14ac:dyDescent="0.25">
      <c r="A47" s="38" t="s">
        <v>11</v>
      </c>
      <c r="B47" s="37">
        <v>1.1284722222222222E-2</v>
      </c>
      <c r="C47" s="37">
        <v>2.8437500000000001E-2</v>
      </c>
      <c r="D47" s="36">
        <f t="shared" si="1"/>
        <v>1.7152777777777781E-2</v>
      </c>
      <c r="E47" s="36">
        <f t="shared" si="2"/>
        <v>5.0738856350286288E-3</v>
      </c>
      <c r="F47" s="35">
        <v>43</v>
      </c>
      <c r="G47" s="34">
        <v>29</v>
      </c>
      <c r="H47" s="34"/>
      <c r="I47" s="28"/>
      <c r="J47" s="33">
        <f t="shared" si="0"/>
        <v>1.0624999999999996E-2</v>
      </c>
    </row>
    <row r="48" spans="1:10" x14ac:dyDescent="0.25">
      <c r="A48" s="38" t="s">
        <v>107</v>
      </c>
      <c r="B48" s="37">
        <v>1.1284722222222222E-2</v>
      </c>
      <c r="C48" s="37">
        <v>2.8576388888888887E-2</v>
      </c>
      <c r="D48" s="36">
        <f t="shared" si="1"/>
        <v>1.7291666666666664E-2</v>
      </c>
      <c r="E48" s="36">
        <f t="shared" si="2"/>
        <v>5.1149697292393846E-3</v>
      </c>
      <c r="F48" s="35">
        <v>44</v>
      </c>
      <c r="G48" s="34"/>
      <c r="H48" s="34">
        <v>15</v>
      </c>
      <c r="I48" s="28"/>
      <c r="J48" s="33">
        <f t="shared" si="0"/>
        <v>1.0486111111111113E-2</v>
      </c>
    </row>
    <row r="49" spans="1:10" x14ac:dyDescent="0.25">
      <c r="A49" s="39" t="s">
        <v>132</v>
      </c>
      <c r="B49" s="37">
        <v>1.3888888888888888E-2</v>
      </c>
      <c r="C49" s="37">
        <v>2.886574074074074E-2</v>
      </c>
      <c r="D49" s="36">
        <f t="shared" si="1"/>
        <v>1.4976851851851852E-2</v>
      </c>
      <c r="E49" s="36">
        <f t="shared" si="2"/>
        <v>4.4302348257267508E-3</v>
      </c>
      <c r="F49" s="35">
        <v>45</v>
      </c>
      <c r="G49" s="34">
        <v>30</v>
      </c>
      <c r="H49" s="34"/>
      <c r="I49" s="28"/>
      <c r="J49" s="33">
        <f t="shared" si="0"/>
        <v>1.2800925925925924E-2</v>
      </c>
    </row>
    <row r="50" spans="1:10" x14ac:dyDescent="0.25">
      <c r="A50" s="38" t="s">
        <v>183</v>
      </c>
      <c r="B50" s="37">
        <v>9.0277777777777769E-3</v>
      </c>
      <c r="C50" s="37">
        <v>2.8877314814814814E-2</v>
      </c>
      <c r="D50" s="36">
        <f t="shared" si="1"/>
        <v>1.9849537037037037E-2</v>
      </c>
      <c r="E50" s="36">
        <f t="shared" si="2"/>
        <v>5.8716017976208476E-3</v>
      </c>
      <c r="F50" s="35">
        <v>46</v>
      </c>
      <c r="G50" s="34">
        <v>31</v>
      </c>
      <c r="H50" s="34"/>
      <c r="I50" s="28"/>
      <c r="J50" s="33">
        <f t="shared" si="0"/>
        <v>7.9282407407407392E-3</v>
      </c>
    </row>
    <row r="51" spans="1:10" x14ac:dyDescent="0.25">
      <c r="A51" s="38" t="s">
        <v>119</v>
      </c>
      <c r="B51" s="37">
        <v>6.7708333333333336E-3</v>
      </c>
      <c r="C51" s="37">
        <v>2.9027777777777777E-2</v>
      </c>
      <c r="D51" s="36">
        <f t="shared" si="1"/>
        <v>2.2256944444444444E-2</v>
      </c>
      <c r="E51" s="36">
        <f t="shared" si="2"/>
        <v>6.5837260972739882E-3</v>
      </c>
      <c r="F51" s="35">
        <v>47</v>
      </c>
      <c r="G51" s="34"/>
      <c r="H51" s="34">
        <v>16</v>
      </c>
      <c r="I51" s="28"/>
      <c r="J51" s="33">
        <f t="shared" si="0"/>
        <v>5.5208333333333325E-3</v>
      </c>
    </row>
    <row r="52" spans="1:10" x14ac:dyDescent="0.25">
      <c r="A52" s="38" t="s">
        <v>68</v>
      </c>
      <c r="B52" s="37">
        <v>7.4652777777777781E-3</v>
      </c>
      <c r="C52" s="37">
        <v>2.9085648148148149E-2</v>
      </c>
      <c r="D52" s="36">
        <f t="shared" si="1"/>
        <v>2.162037037037037E-2</v>
      </c>
      <c r="E52" s="36">
        <f t="shared" si="2"/>
        <v>6.3954239988080136E-3</v>
      </c>
      <c r="F52" s="35">
        <v>48</v>
      </c>
      <c r="G52" s="34">
        <v>32</v>
      </c>
      <c r="H52" s="34"/>
      <c r="I52" s="28"/>
      <c r="J52" s="33">
        <f t="shared" si="0"/>
        <v>6.1574074074074066E-3</v>
      </c>
    </row>
    <row r="53" spans="1:10" x14ac:dyDescent="0.25">
      <c r="A53" s="38" t="s">
        <v>12</v>
      </c>
      <c r="B53" s="37">
        <v>0</v>
      </c>
      <c r="C53" s="37">
        <v>3.0185185185185186E-2</v>
      </c>
      <c r="D53" s="36">
        <f t="shared" si="1"/>
        <v>3.0185185185185186E-2</v>
      </c>
      <c r="E53" s="36">
        <f t="shared" si="2"/>
        <v>8.9289431418047641E-3</v>
      </c>
      <c r="F53" s="35">
        <v>49</v>
      </c>
      <c r="G53" s="34">
        <v>33</v>
      </c>
      <c r="H53" s="34"/>
      <c r="I53" s="28"/>
      <c r="J53" s="33"/>
    </row>
    <row r="54" spans="1:10" x14ac:dyDescent="0.25">
      <c r="A54" s="38" t="s">
        <v>167</v>
      </c>
      <c r="B54" s="37">
        <v>9.5486111111111119E-3</v>
      </c>
      <c r="C54" s="37">
        <v>3.0347222222222223E-2</v>
      </c>
      <c r="D54" s="36">
        <f t="shared" si="1"/>
        <v>2.0798611111111111E-2</v>
      </c>
      <c r="E54" s="36">
        <f t="shared" si="2"/>
        <v>6.1523431080610282E-3</v>
      </c>
      <c r="F54" s="35">
        <v>50</v>
      </c>
      <c r="G54" s="34">
        <v>34</v>
      </c>
      <c r="H54" s="34"/>
      <c r="I54" s="28"/>
      <c r="J54" s="33">
        <f t="shared" si="0"/>
        <v>6.9791666666666648E-3</v>
      </c>
    </row>
  </sheetData>
  <mergeCells count="3">
    <mergeCell ref="A1:H1"/>
    <mergeCell ref="A2:H2"/>
    <mergeCell ref="A3:H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Race #1</vt:lpstr>
      <vt:lpstr>Race #2</vt:lpstr>
      <vt:lpstr>Race #3</vt:lpstr>
      <vt:lpstr>Race #4</vt:lpstr>
      <vt:lpstr>Race #5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graham clarke</dc:creator>
  <cp:lastModifiedBy>graham clarke</cp:lastModifiedBy>
  <dcterms:created xsi:type="dcterms:W3CDTF">2024-04-13T13:49:36Z</dcterms:created>
  <dcterms:modified xsi:type="dcterms:W3CDTF">2025-08-28T20:18:02Z</dcterms:modified>
</cp:coreProperties>
</file>